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ntiniasoftware9000.sharepoint.com/sites/ContiniaCore/Delte dokumenter/General/365 Prices/OCT 2022 and 2023 PRICING/External Documents/"/>
    </mc:Choice>
  </mc:AlternateContent>
  <xr:revisionPtr revIDLastSave="12" documentId="8_{8A135A6E-0289-4991-A26A-097DA05CEF62}" xr6:coauthVersionLast="47" xr6:coauthVersionMax="47" xr10:uidLastSave="{8C963428-506A-4F6E-A24C-248F4272F75D}"/>
  <bookViews>
    <workbookView xWindow="57480" yWindow="-120" windowWidth="29040" windowHeight="15840" xr2:uid="{00000000-000D-0000-FFFF-FFFF00000000}"/>
  </bookViews>
  <sheets>
    <sheet name="Purchase License" sheetId="4" r:id="rId1"/>
    <sheet name="Subscription License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7" i="5" l="1"/>
  <c r="F156" i="5"/>
  <c r="F155" i="5"/>
  <c r="F154" i="5"/>
  <c r="F153" i="5"/>
  <c r="F152" i="5"/>
  <c r="F151" i="5"/>
  <c r="F150" i="5"/>
  <c r="F146" i="5"/>
  <c r="F145" i="5"/>
  <c r="F144" i="5"/>
  <c r="F143" i="5"/>
  <c r="F142" i="5"/>
  <c r="F141" i="5"/>
  <c r="F140" i="5"/>
  <c r="F139" i="5"/>
  <c r="F135" i="5"/>
  <c r="F134" i="5"/>
  <c r="F133" i="5"/>
  <c r="F132" i="5"/>
  <c r="F131" i="5"/>
  <c r="F130" i="5"/>
  <c r="F129" i="5"/>
  <c r="F128" i="5"/>
  <c r="F79" i="5"/>
  <c r="F78" i="5"/>
  <c r="F37" i="5"/>
  <c r="F36" i="5"/>
  <c r="F35" i="5"/>
  <c r="F34" i="5"/>
  <c r="F33" i="5"/>
  <c r="F32" i="5"/>
  <c r="F31" i="5"/>
  <c r="F30" i="5"/>
  <c r="F158" i="5" l="1"/>
  <c r="H158" i="5" s="1"/>
  <c r="F147" i="5"/>
  <c r="H147" i="5" s="1"/>
  <c r="F136" i="5"/>
  <c r="F38" i="5"/>
  <c r="H136" i="5" l="1"/>
  <c r="F159" i="4"/>
  <c r="F158" i="4"/>
  <c r="F157" i="4"/>
  <c r="F156" i="4"/>
  <c r="F155" i="4"/>
  <c r="F154" i="4"/>
  <c r="F153" i="4"/>
  <c r="F152" i="4"/>
  <c r="F148" i="4"/>
  <c r="F147" i="4"/>
  <c r="F146" i="4"/>
  <c r="F145" i="4"/>
  <c r="F144" i="4"/>
  <c r="F143" i="4"/>
  <c r="F142" i="4"/>
  <c r="F141" i="4"/>
  <c r="F137" i="4"/>
  <c r="F136" i="4"/>
  <c r="F135" i="4"/>
  <c r="F134" i="4"/>
  <c r="F133" i="4"/>
  <c r="F132" i="4"/>
  <c r="F131" i="4"/>
  <c r="F130" i="4"/>
  <c r="F81" i="4"/>
  <c r="F80" i="4"/>
  <c r="F38" i="4"/>
  <c r="F37" i="4"/>
  <c r="F36" i="4"/>
  <c r="F35" i="4"/>
  <c r="F34" i="4"/>
  <c r="F33" i="4"/>
  <c r="F32" i="4"/>
  <c r="F31" i="4"/>
  <c r="F160" i="4" l="1"/>
  <c r="H160" i="4" s="1"/>
  <c r="F138" i="4"/>
  <c r="F149" i="4"/>
  <c r="H149" i="4" s="1"/>
  <c r="F39" i="4"/>
  <c r="H39" i="4" s="1"/>
  <c r="H138" i="4" l="1"/>
  <c r="F61" i="4"/>
  <c r="F59" i="5"/>
  <c r="F168" i="5"/>
  <c r="F167" i="5"/>
  <c r="F166" i="5"/>
  <c r="F165" i="5"/>
  <c r="F164" i="5"/>
  <c r="F163" i="5"/>
  <c r="F162" i="5"/>
  <c r="F161" i="5"/>
  <c r="F124" i="5"/>
  <c r="F123" i="5"/>
  <c r="F122" i="5"/>
  <c r="F121" i="5"/>
  <c r="F120" i="5"/>
  <c r="F119" i="5"/>
  <c r="F118" i="5"/>
  <c r="F117" i="5"/>
  <c r="F113" i="5"/>
  <c r="F112" i="5"/>
  <c r="F111" i="5"/>
  <c r="F110" i="5"/>
  <c r="F109" i="5"/>
  <c r="F108" i="5"/>
  <c r="F107" i="5"/>
  <c r="F106" i="5"/>
  <c r="F89" i="5"/>
  <c r="F88" i="5"/>
  <c r="F87" i="5"/>
  <c r="F86" i="5"/>
  <c r="F85" i="5"/>
  <c r="F84" i="5"/>
  <c r="F83" i="5"/>
  <c r="F82" i="5"/>
  <c r="F75" i="5"/>
  <c r="F74" i="5"/>
  <c r="F73" i="5"/>
  <c r="F72" i="5"/>
  <c r="F71" i="5"/>
  <c r="F70" i="5"/>
  <c r="F69" i="5"/>
  <c r="F68" i="5"/>
  <c r="F64" i="5"/>
  <c r="F63" i="5"/>
  <c r="F62" i="5"/>
  <c r="F103" i="5"/>
  <c r="F100" i="5"/>
  <c r="F99" i="5"/>
  <c r="F98" i="5"/>
  <c r="F97" i="5"/>
  <c r="F96" i="5"/>
  <c r="F95" i="5"/>
  <c r="F94" i="5"/>
  <c r="F93" i="5"/>
  <c r="F56" i="5"/>
  <c r="F55" i="5"/>
  <c r="F54" i="5"/>
  <c r="F53" i="5"/>
  <c r="F52" i="5"/>
  <c r="F51" i="5"/>
  <c r="F50" i="5"/>
  <c r="F49" i="5"/>
  <c r="F45" i="5"/>
  <c r="F44" i="5"/>
  <c r="F43" i="5"/>
  <c r="F42" i="5"/>
  <c r="F41" i="5"/>
  <c r="F27" i="5"/>
  <c r="F26" i="5"/>
  <c r="F22" i="5"/>
  <c r="F21" i="5"/>
  <c r="F20" i="5"/>
  <c r="F19" i="5"/>
  <c r="F17" i="5"/>
  <c r="F16" i="5"/>
  <c r="F15" i="5"/>
  <c r="F13" i="5"/>
  <c r="F12" i="5"/>
  <c r="F11" i="5"/>
  <c r="F10" i="5"/>
  <c r="F9" i="5"/>
  <c r="F8" i="5"/>
  <c r="F7" i="5"/>
  <c r="F6" i="5"/>
  <c r="F172" i="5" l="1"/>
  <c r="J3" i="5" s="1"/>
  <c r="F57" i="5"/>
  <c r="F101" i="5"/>
  <c r="F76" i="5"/>
  <c r="F65" i="5"/>
  <c r="F24" i="5"/>
  <c r="F114" i="5"/>
  <c r="F125" i="5"/>
  <c r="F169" i="5"/>
  <c r="F171" i="5" s="1"/>
  <c r="F90" i="5"/>
  <c r="F46" i="5"/>
  <c r="F21" i="4"/>
  <c r="F22" i="4"/>
  <c r="F23" i="4"/>
  <c r="F20" i="4"/>
  <c r="F96" i="4"/>
  <c r="F97" i="4"/>
  <c r="F98" i="4"/>
  <c r="F99" i="4"/>
  <c r="F100" i="4"/>
  <c r="F101" i="4"/>
  <c r="F102" i="4"/>
  <c r="F95" i="4"/>
  <c r="F51" i="4"/>
  <c r="F28" i="4"/>
  <c r="F27" i="4"/>
  <c r="J2" i="5" l="1"/>
  <c r="F103" i="4"/>
  <c r="H103" i="4" s="1"/>
  <c r="F105" i="4" l="1"/>
  <c r="F58" i="4" l="1"/>
  <c r="F57" i="4"/>
  <c r="F56" i="4"/>
  <c r="F55" i="4"/>
  <c r="F54" i="4"/>
  <c r="F53" i="4"/>
  <c r="F52" i="4"/>
  <c r="F59" i="4" l="1"/>
  <c r="F164" i="4"/>
  <c r="F120" i="4"/>
  <c r="F109" i="4"/>
  <c r="F85" i="4"/>
  <c r="F71" i="4"/>
  <c r="F8" i="4"/>
  <c r="F115" i="4"/>
  <c r="F114" i="4"/>
  <c r="F113" i="4"/>
  <c r="F112" i="4"/>
  <c r="F111" i="4"/>
  <c r="F110" i="4"/>
  <c r="F175" i="4"/>
  <c r="F77" i="4"/>
  <c r="F76" i="4"/>
  <c r="F75" i="4"/>
  <c r="F74" i="4"/>
  <c r="F73" i="4"/>
  <c r="F72" i="4"/>
  <c r="F70" i="4"/>
  <c r="F91" i="4"/>
  <c r="F90" i="4"/>
  <c r="F89" i="4"/>
  <c r="F88" i="4"/>
  <c r="F87" i="4"/>
  <c r="F86" i="4"/>
  <c r="F84" i="4"/>
  <c r="F170" i="4"/>
  <c r="F169" i="4"/>
  <c r="F168" i="4"/>
  <c r="F167" i="4"/>
  <c r="F166" i="4"/>
  <c r="F165" i="4"/>
  <c r="F163" i="4"/>
  <c r="F126" i="4"/>
  <c r="F125" i="4"/>
  <c r="F124" i="4"/>
  <c r="F123" i="4"/>
  <c r="F122" i="4"/>
  <c r="F121" i="4"/>
  <c r="F119" i="4"/>
  <c r="F108" i="4"/>
  <c r="F66" i="4"/>
  <c r="F65" i="4"/>
  <c r="F64" i="4"/>
  <c r="F47" i="4"/>
  <c r="F46" i="4"/>
  <c r="F45" i="4"/>
  <c r="F44" i="4"/>
  <c r="F43" i="4"/>
  <c r="F14" i="4"/>
  <c r="F13" i="4"/>
  <c r="F12" i="4"/>
  <c r="F18" i="4"/>
  <c r="F17" i="4"/>
  <c r="F16" i="4"/>
  <c r="F11" i="4"/>
  <c r="F10" i="4"/>
  <c r="F9" i="4"/>
  <c r="F7" i="4"/>
  <c r="K4" i="4" l="1"/>
  <c r="H59" i="4"/>
  <c r="F25" i="4"/>
  <c r="H25" i="4" s="1"/>
  <c r="F48" i="4"/>
  <c r="H48" i="4" s="1"/>
  <c r="F116" i="4"/>
  <c r="H116" i="4" s="1"/>
  <c r="F171" i="4"/>
  <c r="F92" i="4"/>
  <c r="H92" i="4" s="1"/>
  <c r="F78" i="4"/>
  <c r="H78" i="4" s="1"/>
  <c r="F67" i="4"/>
  <c r="H67" i="4" s="1"/>
  <c r="F127" i="4"/>
  <c r="H171" i="4" l="1"/>
  <c r="F173" i="4"/>
  <c r="F174" i="4" s="1"/>
  <c r="K3" i="4" s="1"/>
  <c r="H127" i="4"/>
  <c r="K2" i="4" l="1"/>
</calcChain>
</file>

<file path=xl/sharedStrings.xml><?xml version="1.0" encoding="utf-8"?>
<sst xmlns="http://schemas.openxmlformats.org/spreadsheetml/2006/main" count="782" uniqueCount="80">
  <si>
    <t>Purchase Licenses for NAV &amp; Business Central on-premises</t>
  </si>
  <si>
    <t>TOTAL</t>
  </si>
  <si>
    <t>SEK</t>
  </si>
  <si>
    <t>License price</t>
  </si>
  <si>
    <t>Enhancement Plan is mandatory, and 16% of Purchase License value. Current yearly indexation rate is 2%</t>
  </si>
  <si>
    <t>Yearly Enhancement Plan</t>
  </si>
  <si>
    <t>NAV Full or BC Essential &amp; Premium Users</t>
  </si>
  <si>
    <t>Size</t>
  </si>
  <si>
    <t>Extra Usage &amp; fees</t>
  </si>
  <si>
    <t>Description</t>
  </si>
  <si>
    <t>Qty.</t>
  </si>
  <si>
    <t>Price</t>
  </si>
  <si>
    <t>Total Price</t>
  </si>
  <si>
    <t>Enhancement Plan</t>
  </si>
  <si>
    <t>Comment</t>
  </si>
  <si>
    <t>100-</t>
  </si>
  <si>
    <t>XXL</t>
  </si>
  <si>
    <t>Continia Document Capture - Base</t>
  </si>
  <si>
    <t>50-99</t>
  </si>
  <si>
    <t>XL</t>
  </si>
  <si>
    <t>20-49</t>
  </si>
  <si>
    <t>L</t>
  </si>
  <si>
    <t>6-19</t>
  </si>
  <si>
    <t>M</t>
  </si>
  <si>
    <t>1-5</t>
  </si>
  <si>
    <t>S</t>
  </si>
  <si>
    <t>Additional Companies (2.-4.)</t>
  </si>
  <si>
    <t>Max 3</t>
  </si>
  <si>
    <t>Additional Companies (5.-19.)</t>
  </si>
  <si>
    <t>Max 15</t>
  </si>
  <si>
    <t>Additional Companies (20.)</t>
  </si>
  <si>
    <t>15,000 Additional OCR pages</t>
  </si>
  <si>
    <t>Only applicable for On Premise OCR</t>
  </si>
  <si>
    <t>40,000 Additional OCR pages</t>
  </si>
  <si>
    <t>65,000 Additional OCR pages</t>
  </si>
  <si>
    <t>10,000 OCR Pages Language Add-on module</t>
  </si>
  <si>
    <t>15,000 OCR Pages Language Add-on module</t>
  </si>
  <si>
    <t>40,000 OCR Pages Language Add-on module</t>
  </si>
  <si>
    <t>65,000 OCR Pages Language Add-on module</t>
  </si>
  <si>
    <t>Total</t>
  </si>
  <si>
    <t>Continia Cloud OCR, additional pages, each</t>
  </si>
  <si>
    <t>All licenses purchased from Nov 1, 2016, have 1,000 OCR pages included in Base License</t>
  </si>
  <si>
    <t>Fee for switching from one OCR type to another</t>
  </si>
  <si>
    <t>Continia Web Portal - Unlimited (&gt;=20 Named Approvers)</t>
  </si>
  <si>
    <t>Users accessing Continia Web Approval Portal, must be properly licensed in accordance with Microsoft licensing guide.</t>
  </si>
  <si>
    <t>Continia Web Portal - Limited (1-19 Named Approvers)</t>
  </si>
  <si>
    <t>XML Import</t>
  </si>
  <si>
    <t>Requires Document Capture Base License - 100 documents per month included in Continia Delivery Network</t>
  </si>
  <si>
    <t>Additional documents for XML Import</t>
  </si>
  <si>
    <t>Base License have 100 Continia Delivery Network documents per month included</t>
  </si>
  <si>
    <t>e-Documents Import - Additional Companies (2.-4.)</t>
  </si>
  <si>
    <t>e-Documents Import - Additional Companies (5.-19.)</t>
  </si>
  <si>
    <t>e-Documents Import - Additional Companies (20.)</t>
  </si>
  <si>
    <t>Continia Expense Management - Base</t>
  </si>
  <si>
    <t>Continia Document Output - Base</t>
  </si>
  <si>
    <t>XML Export</t>
  </si>
  <si>
    <t>Requires Document Output Base License - 100 documents per month included in Continia Delivery Network</t>
  </si>
  <si>
    <t>Additional documents for XML Export</t>
  </si>
  <si>
    <t>Continia Payment Management - Base</t>
  </si>
  <si>
    <t>Continia Payment Management - Statement Intelligence</t>
  </si>
  <si>
    <t>Continia Collection Management - Base</t>
  </si>
  <si>
    <t>License Prices, Total</t>
  </si>
  <si>
    <t>Enhancement Plan, Total</t>
  </si>
  <si>
    <t>Extra Usage, Total</t>
  </si>
  <si>
    <t>All prices are recommended prices excluding VAT and subject to change and availability</t>
  </si>
  <si>
    <t>Subscription Licenses for NAV &amp; Business Central on-premises</t>
  </si>
  <si>
    <t>Subscription License price pr. month</t>
  </si>
  <si>
    <t>Price pr. month</t>
  </si>
  <si>
    <t>Applicable for On Premise OCR only</t>
  </si>
  <si>
    <t>Purchase Contracts</t>
  </si>
  <si>
    <t xml:space="preserve">Requires Document Capture Base and/or Expense Management License </t>
  </si>
  <si>
    <t>Additional Mileage submissions, each</t>
  </si>
  <si>
    <t xml:space="preserve">Base license have 2,000 Mileage submissions per year included </t>
  </si>
  <si>
    <t>Additional SmartScans, each</t>
  </si>
  <si>
    <t xml:space="preserve">Base license have 1,000 Smartscans per year included </t>
  </si>
  <si>
    <t>Continia Payment Management - Payment Approval</t>
  </si>
  <si>
    <t>Requires Payment Management Base License</t>
  </si>
  <si>
    <t>Continia Payment Management - Service Provider Import</t>
  </si>
  <si>
    <t>Continia Payment Management - Direct Debit</t>
  </si>
  <si>
    <t>VALID FROM OCTOBER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</si>
</sst>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1"/>
      <color theme="1"/>
      <name val="Calibri"/>
      <family val="2"/>
      <scheme val="minor"/>
    </font>
    <font>
      <b/>
      <sz val="14"/>
      <color theme="0" tint="-4.9989318521683403E-2"/>
      <name val="Segoe UI"/>
      <family val="2"/>
    </font>
    <font>
      <sz val="9"/>
      <color theme="1"/>
      <name val="Segoe UI"/>
      <family val="2"/>
    </font>
    <font>
      <b/>
      <sz val="9"/>
      <color theme="1"/>
      <name val="Segoe UI"/>
      <family val="2"/>
    </font>
    <font>
      <i/>
      <sz val="9"/>
      <color theme="0" tint="-4.9989318521683403E-2"/>
      <name val="Segoe UI"/>
      <family val="2"/>
    </font>
    <font>
      <b/>
      <sz val="9"/>
      <color theme="0"/>
      <name val="Segoe UI"/>
      <family val="2"/>
    </font>
    <font>
      <i/>
      <sz val="10"/>
      <color theme="0" tint="-4.9989318521683403E-2"/>
      <name val="Segoe UI"/>
      <family val="2"/>
    </font>
    <font>
      <u/>
      <sz val="9"/>
      <color theme="1"/>
      <name val="Segoe UI"/>
      <family val="2"/>
    </font>
    <font>
      <b/>
      <sz val="11"/>
      <color theme="1"/>
      <name val="Segoe UI"/>
      <family val="2"/>
    </font>
    <font>
      <sz val="11"/>
      <color theme="1"/>
      <name val="Segoe UI"/>
      <family val="2"/>
    </font>
    <font>
      <sz val="9"/>
      <color rgb="FF000000"/>
      <name val="Segoe UI"/>
      <family val="2"/>
    </font>
    <font>
      <sz val="24"/>
      <color theme="0" tint="-4.9989318521683403E-2"/>
      <name val="Segoe UI Semibold"/>
      <family val="2"/>
    </font>
    <font>
      <sz val="11"/>
      <color theme="1"/>
      <name val="Calibri"/>
      <family val="2"/>
      <scheme val="minor"/>
    </font>
    <font>
      <i/>
      <sz val="11"/>
      <color theme="0" tint="-4.9989318521683403E-2"/>
      <name val="Segoe UI"/>
      <family val="2"/>
    </font>
    <font>
      <b/>
      <sz val="11"/>
      <color theme="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253977"/>
        <bgColor indexed="64"/>
      </patternFill>
    </fill>
    <fill>
      <patternFill patternType="solid">
        <fgColor rgb="FF006FD2"/>
        <bgColor indexed="64"/>
      </patternFill>
    </fill>
    <fill>
      <patternFill patternType="solid">
        <fgColor rgb="FFBCBCBC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quotePrefix="1" applyFont="1"/>
    <xf numFmtId="4" fontId="2" fillId="0" borderId="0" xfId="0" applyNumberFormat="1" applyFont="1" applyFill="1"/>
    <xf numFmtId="3" fontId="2" fillId="0" borderId="0" xfId="0" applyNumberFormat="1" applyFont="1" applyFill="1"/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7" fillId="0" borderId="0" xfId="0" applyFont="1"/>
    <xf numFmtId="3" fontId="7" fillId="0" borderId="0" xfId="0" applyNumberFormat="1" applyFont="1"/>
    <xf numFmtId="3" fontId="7" fillId="0" borderId="0" xfId="0" applyNumberFormat="1" applyFont="1" applyAlignment="1">
      <alignment horizontal="right"/>
    </xf>
    <xf numFmtId="0" fontId="8" fillId="0" borderId="0" xfId="0" applyFont="1"/>
    <xf numFmtId="0" fontId="9" fillId="0" borderId="0" xfId="0" applyFont="1"/>
    <xf numFmtId="3" fontId="9" fillId="0" borderId="0" xfId="0" applyNumberFormat="1" applyFont="1"/>
    <xf numFmtId="3" fontId="8" fillId="0" borderId="0" xfId="0" applyNumberFormat="1" applyFont="1"/>
    <xf numFmtId="0" fontId="2" fillId="0" borderId="0" xfId="0" applyFont="1" applyFill="1"/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0" fontId="1" fillId="2" borderId="0" xfId="0" applyFont="1" applyFill="1"/>
    <xf numFmtId="0" fontId="4" fillId="2" borderId="0" xfId="0" applyFont="1" applyFill="1"/>
    <xf numFmtId="0" fontId="2" fillId="2" borderId="0" xfId="0" applyFont="1" applyFill="1"/>
    <xf numFmtId="0" fontId="1" fillId="3" borderId="0" xfId="0" applyFont="1" applyFill="1"/>
    <xf numFmtId="0" fontId="6" fillId="3" borderId="0" xfId="0" applyFont="1" applyFill="1"/>
    <xf numFmtId="0" fontId="4" fillId="3" borderId="0" xfId="0" applyFont="1" applyFill="1"/>
    <xf numFmtId="0" fontId="2" fillId="3" borderId="0" xfId="0" applyFont="1" applyFill="1"/>
    <xf numFmtId="0" fontId="5" fillId="3" borderId="0" xfId="0" applyFont="1" applyFill="1"/>
    <xf numFmtId="3" fontId="2" fillId="3" borderId="0" xfId="0" applyNumberFormat="1" applyFont="1" applyFill="1"/>
    <xf numFmtId="0" fontId="3" fillId="4" borderId="0" xfId="0" applyFont="1" applyFill="1" applyAlignment="1">
      <alignment horizontal="left"/>
    </xf>
    <xf numFmtId="0" fontId="11" fillId="3" borderId="0" xfId="0" applyFont="1" applyFill="1"/>
    <xf numFmtId="0" fontId="3" fillId="4" borderId="0" xfId="0" applyFont="1" applyFill="1"/>
    <xf numFmtId="3" fontId="2" fillId="4" borderId="0" xfId="0" applyNumberFormat="1" applyFont="1" applyFill="1"/>
    <xf numFmtId="0" fontId="5" fillId="2" borderId="0" xfId="0" applyFont="1" applyFill="1"/>
    <xf numFmtId="3" fontId="2" fillId="2" borderId="0" xfId="0" applyNumberFormat="1" applyFont="1" applyFill="1"/>
    <xf numFmtId="0" fontId="11" fillId="2" borderId="0" xfId="0" applyFont="1" applyFill="1"/>
    <xf numFmtId="4" fontId="2" fillId="0" borderId="0" xfId="0" applyNumberFormat="1" applyFont="1"/>
    <xf numFmtId="0" fontId="2" fillId="5" borderId="0" xfId="0" applyFont="1" applyFill="1"/>
    <xf numFmtId="3" fontId="2" fillId="5" borderId="0" xfId="0" applyNumberFormat="1" applyFont="1" applyFill="1"/>
    <xf numFmtId="164" fontId="2" fillId="5" borderId="0" xfId="0" applyNumberFormat="1" applyFont="1" applyFill="1"/>
    <xf numFmtId="3" fontId="2" fillId="5" borderId="0" xfId="0" applyNumberFormat="1" applyFont="1" applyFill="1" applyAlignment="1">
      <alignment horizontal="right"/>
    </xf>
    <xf numFmtId="0" fontId="2" fillId="5" borderId="0" xfId="0" applyFont="1" applyFill="1" applyAlignment="1">
      <alignment horizontal="right"/>
    </xf>
    <xf numFmtId="164" fontId="2" fillId="5" borderId="0" xfId="0" applyNumberFormat="1" applyFont="1" applyFill="1" applyAlignment="1">
      <alignment horizontal="right"/>
    </xf>
    <xf numFmtId="2" fontId="2" fillId="5" borderId="0" xfId="0" applyNumberFormat="1" applyFont="1" applyFill="1"/>
    <xf numFmtId="4" fontId="2" fillId="5" borderId="0" xfId="0" applyNumberFormat="1" applyFont="1" applyFill="1"/>
    <xf numFmtId="0" fontId="7" fillId="5" borderId="0" xfId="0" applyFont="1" applyFill="1"/>
    <xf numFmtId="0" fontId="10" fillId="5" borderId="0" xfId="0" applyFont="1" applyFill="1" applyAlignment="1"/>
    <xf numFmtId="0" fontId="13" fillId="3" borderId="0" xfId="0" applyFont="1" applyFill="1"/>
    <xf numFmtId="0" fontId="14" fillId="3" borderId="0" xfId="0" applyFont="1" applyFill="1"/>
    <xf numFmtId="0" fontId="14" fillId="2" borderId="0" xfId="0" applyFont="1" applyFill="1"/>
    <xf numFmtId="0" fontId="0" fillId="5" borderId="0" xfId="0" applyFill="1"/>
    <xf numFmtId="9" fontId="2" fillId="5" borderId="0" xfId="1" applyFont="1" applyFill="1"/>
    <xf numFmtId="164" fontId="0" fillId="5" borderId="0" xfId="0" applyNumberForma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253977"/>
      <color rgb="FFBCBCBC"/>
      <color rgb="FF006F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6FD2"/>
  </sheetPr>
  <dimension ref="A1:GB906"/>
  <sheetViews>
    <sheetView tabSelected="1" zoomScaleNormal="100" workbookViewId="0">
      <pane ySplit="4" topLeftCell="A5" activePane="bottomLeft" state="frozen"/>
      <selection pane="bottomLeft" activeCell="A5" sqref="A5"/>
    </sheetView>
  </sheetViews>
  <sheetFormatPr defaultColWidth="9.1328125" defaultRowHeight="13.15" x14ac:dyDescent="0.45"/>
  <cols>
    <col min="1" max="1" width="44" style="1" customWidth="1"/>
    <col min="2" max="2" width="6.73046875" style="1" customWidth="1"/>
    <col min="3" max="3" width="51.86328125" style="1" customWidth="1"/>
    <col min="4" max="4" width="4.86328125" style="1" customWidth="1"/>
    <col min="5" max="5" width="11.59765625" style="1" customWidth="1"/>
    <col min="6" max="6" width="14.1328125" style="1" customWidth="1"/>
    <col min="7" max="7" width="4.86328125" style="1" customWidth="1"/>
    <col min="8" max="8" width="21.59765625" style="1" customWidth="1"/>
    <col min="9" max="9" width="9.1328125" style="1" customWidth="1"/>
    <col min="10" max="10" width="26.1328125" style="1" customWidth="1"/>
    <col min="11" max="11" width="15.265625" style="1" customWidth="1"/>
    <col min="12" max="16" width="9.1328125" style="36"/>
    <col min="17" max="17" width="15.3984375" style="37" customWidth="1"/>
    <col min="18" max="18" width="15.3984375" style="36" customWidth="1"/>
    <col min="19" max="19" width="12.265625" style="36" customWidth="1"/>
    <col min="20" max="20" width="3.59765625" style="36" customWidth="1"/>
    <col min="21" max="21" width="3.265625" style="36" customWidth="1"/>
    <col min="22" max="23" width="15.3984375" style="36" customWidth="1"/>
    <col min="24" max="24" width="15.3984375" style="38" customWidth="1"/>
    <col min="25" max="184" width="9.1328125" style="36"/>
    <col min="185" max="16384" width="9.1328125" style="1"/>
  </cols>
  <sheetData>
    <row r="1" spans="1:24" ht="60" customHeight="1" x14ac:dyDescent="1.1499999999999999">
      <c r="A1" s="29" t="s">
        <v>0</v>
      </c>
      <c r="B1" s="22"/>
      <c r="C1" s="22"/>
      <c r="D1" s="23"/>
      <c r="E1" s="22"/>
      <c r="F1" s="22"/>
      <c r="G1" s="25"/>
      <c r="H1" s="25"/>
      <c r="I1" s="25"/>
      <c r="J1" s="26" t="s">
        <v>1</v>
      </c>
      <c r="K1" s="27"/>
    </row>
    <row r="2" spans="1:24" ht="36" customHeight="1" x14ac:dyDescent="0.7">
      <c r="A2" s="22" t="s">
        <v>2</v>
      </c>
      <c r="B2" s="25"/>
      <c r="C2" s="25"/>
      <c r="D2" s="25"/>
      <c r="E2" s="25"/>
      <c r="F2" s="25"/>
      <c r="G2" s="25"/>
      <c r="H2" s="25"/>
      <c r="I2" s="25"/>
      <c r="J2" s="30" t="s">
        <v>3</v>
      </c>
      <c r="K2" s="31">
        <f>+F173</f>
        <v>0</v>
      </c>
    </row>
    <row r="3" spans="1:24" ht="28.5" customHeight="1" x14ac:dyDescent="0.6">
      <c r="A3" s="46" t="s">
        <v>4</v>
      </c>
      <c r="B3" s="24"/>
      <c r="C3" s="25"/>
      <c r="D3" s="25"/>
      <c r="E3" s="25"/>
      <c r="F3" s="25"/>
      <c r="G3" s="25"/>
      <c r="H3" s="25"/>
      <c r="I3" s="25"/>
      <c r="J3" s="30" t="s">
        <v>5</v>
      </c>
      <c r="K3" s="31">
        <f>+F174</f>
        <v>0</v>
      </c>
    </row>
    <row r="4" spans="1:24" ht="30" customHeight="1" x14ac:dyDescent="0.6">
      <c r="A4" s="28" t="s">
        <v>6</v>
      </c>
      <c r="B4" s="28" t="s">
        <v>7</v>
      </c>
      <c r="C4" s="47" t="s">
        <v>79</v>
      </c>
      <c r="D4" s="25"/>
      <c r="E4" s="25"/>
      <c r="F4" s="25"/>
      <c r="G4" s="25"/>
      <c r="H4" s="25"/>
      <c r="I4" s="25"/>
      <c r="J4" s="30" t="s">
        <v>8</v>
      </c>
      <c r="K4" s="31">
        <f>F175</f>
        <v>0</v>
      </c>
      <c r="Q4" s="39"/>
      <c r="R4" s="40"/>
      <c r="S4" s="40"/>
      <c r="T4" s="40"/>
      <c r="U4" s="40"/>
      <c r="V4" s="40"/>
      <c r="W4" s="40"/>
      <c r="X4" s="41"/>
    </row>
    <row r="5" spans="1:24" ht="14.25" customHeight="1" x14ac:dyDescent="0.45">
      <c r="D5" s="2"/>
      <c r="E5" s="2"/>
      <c r="V5" s="37"/>
    </row>
    <row r="6" spans="1:24" ht="14.25" customHeight="1" x14ac:dyDescent="0.45">
      <c r="C6" s="6" t="s">
        <v>9</v>
      </c>
      <c r="D6" s="7" t="s">
        <v>10</v>
      </c>
      <c r="E6" s="7" t="s">
        <v>11</v>
      </c>
      <c r="F6" s="7" t="s">
        <v>12</v>
      </c>
      <c r="G6" s="6"/>
      <c r="H6" s="8" t="s">
        <v>13</v>
      </c>
      <c r="I6" s="6" t="s">
        <v>14</v>
      </c>
      <c r="V6" s="37"/>
    </row>
    <row r="7" spans="1:24" ht="14.25" customHeight="1" x14ac:dyDescent="0.45">
      <c r="A7" s="3" t="s">
        <v>15</v>
      </c>
      <c r="B7" s="1" t="s">
        <v>16</v>
      </c>
      <c r="C7" s="1" t="s">
        <v>17</v>
      </c>
      <c r="D7" s="18">
        <v>0</v>
      </c>
      <c r="E7" s="18">
        <v>100000</v>
      </c>
      <c r="F7" s="18">
        <f t="shared" ref="F7:F11" si="0">+D7*E7</f>
        <v>0</v>
      </c>
      <c r="I7" s="36"/>
      <c r="J7" s="36"/>
      <c r="K7" s="36"/>
      <c r="R7" s="37"/>
      <c r="S7" s="38"/>
      <c r="V7" s="37"/>
      <c r="W7" s="37"/>
    </row>
    <row r="8" spans="1:24" ht="14.25" customHeight="1" x14ac:dyDescent="0.45">
      <c r="A8" s="3" t="s">
        <v>18</v>
      </c>
      <c r="B8" s="1" t="s">
        <v>19</v>
      </c>
      <c r="C8" s="1" t="s">
        <v>17</v>
      </c>
      <c r="D8" s="18">
        <v>0</v>
      </c>
      <c r="E8" s="18">
        <v>74500</v>
      </c>
      <c r="F8" s="18">
        <f t="shared" ref="F8" si="1">+D8*E8</f>
        <v>0</v>
      </c>
      <c r="I8" s="36"/>
      <c r="J8" s="36"/>
      <c r="K8" s="36"/>
      <c r="R8" s="37"/>
      <c r="S8" s="38"/>
      <c r="V8" s="37"/>
      <c r="W8" s="37"/>
    </row>
    <row r="9" spans="1:24" ht="14.25" customHeight="1" x14ac:dyDescent="0.45">
      <c r="A9" s="3" t="s">
        <v>20</v>
      </c>
      <c r="B9" s="1" t="s">
        <v>21</v>
      </c>
      <c r="C9" s="1" t="s">
        <v>17</v>
      </c>
      <c r="D9" s="18">
        <v>0</v>
      </c>
      <c r="E9" s="18">
        <v>52000</v>
      </c>
      <c r="F9" s="18">
        <f t="shared" si="0"/>
        <v>0</v>
      </c>
      <c r="I9" s="36"/>
      <c r="J9" s="36"/>
      <c r="K9" s="36"/>
      <c r="R9" s="37"/>
      <c r="S9" s="38"/>
      <c r="V9" s="37"/>
      <c r="W9" s="37"/>
    </row>
    <row r="10" spans="1:24" ht="14.25" customHeight="1" x14ac:dyDescent="0.45">
      <c r="A10" s="3" t="s">
        <v>22</v>
      </c>
      <c r="B10" s="1" t="s">
        <v>23</v>
      </c>
      <c r="C10" s="1" t="s">
        <v>17</v>
      </c>
      <c r="D10" s="18">
        <v>0</v>
      </c>
      <c r="E10" s="18">
        <v>39750</v>
      </c>
      <c r="F10" s="18">
        <f t="shared" si="0"/>
        <v>0</v>
      </c>
      <c r="I10" s="36"/>
      <c r="J10" s="36"/>
      <c r="K10" s="36"/>
      <c r="R10" s="37"/>
      <c r="S10" s="38"/>
      <c r="V10" s="37"/>
      <c r="W10" s="37"/>
    </row>
    <row r="11" spans="1:24" ht="14.25" customHeight="1" x14ac:dyDescent="0.45">
      <c r="A11" s="3" t="s">
        <v>24</v>
      </c>
      <c r="B11" s="1" t="s">
        <v>25</v>
      </c>
      <c r="C11" s="1" t="s">
        <v>17</v>
      </c>
      <c r="D11" s="18">
        <v>0</v>
      </c>
      <c r="E11" s="18">
        <v>31500</v>
      </c>
      <c r="F11" s="18">
        <f t="shared" si="0"/>
        <v>0</v>
      </c>
      <c r="I11" s="36"/>
      <c r="J11" s="36"/>
      <c r="K11" s="36"/>
      <c r="R11" s="37"/>
      <c r="S11" s="38"/>
      <c r="V11" s="37"/>
      <c r="W11" s="37"/>
    </row>
    <row r="12" spans="1:24" ht="14.25" customHeight="1" x14ac:dyDescent="0.45">
      <c r="C12" s="1" t="s">
        <v>26</v>
      </c>
      <c r="D12" s="18">
        <v>0</v>
      </c>
      <c r="E12" s="18">
        <v>10850</v>
      </c>
      <c r="F12" s="18">
        <f>+D12*E12</f>
        <v>0</v>
      </c>
      <c r="I12" s="36" t="s">
        <v>27</v>
      </c>
      <c r="J12" s="36"/>
      <c r="K12" s="36"/>
      <c r="R12" s="37"/>
      <c r="S12" s="38"/>
      <c r="V12" s="37"/>
      <c r="W12" s="37"/>
    </row>
    <row r="13" spans="1:24" ht="14.25" customHeight="1" x14ac:dyDescent="0.45">
      <c r="C13" s="1" t="s">
        <v>28</v>
      </c>
      <c r="D13" s="18">
        <v>0</v>
      </c>
      <c r="E13" s="18">
        <v>5425</v>
      </c>
      <c r="F13" s="18">
        <f>+D13*E13</f>
        <v>0</v>
      </c>
      <c r="I13" s="36" t="s">
        <v>29</v>
      </c>
      <c r="J13" s="36"/>
      <c r="K13" s="36"/>
      <c r="R13" s="37"/>
      <c r="S13" s="38"/>
      <c r="V13" s="37"/>
      <c r="W13" s="37"/>
    </row>
    <row r="14" spans="1:24" ht="14.25" customHeight="1" x14ac:dyDescent="0.45">
      <c r="C14" s="1" t="s">
        <v>30</v>
      </c>
      <c r="D14" s="18">
        <v>0</v>
      </c>
      <c r="E14" s="18">
        <v>2165</v>
      </c>
      <c r="F14" s="18">
        <f>+D14*E14</f>
        <v>0</v>
      </c>
      <c r="I14" s="36"/>
      <c r="J14" s="36"/>
      <c r="K14" s="36"/>
      <c r="R14" s="37"/>
      <c r="S14" s="38"/>
      <c r="V14" s="37"/>
      <c r="W14" s="37"/>
    </row>
    <row r="15" spans="1:24" ht="14.25" customHeight="1" x14ac:dyDescent="0.45">
      <c r="D15" s="18"/>
      <c r="E15" s="18"/>
      <c r="F15" s="18"/>
      <c r="I15" s="36"/>
      <c r="J15" s="36"/>
      <c r="K15" s="36"/>
      <c r="R15" s="37"/>
      <c r="S15" s="38"/>
      <c r="V15" s="37"/>
    </row>
    <row r="16" spans="1:24" ht="14.25" customHeight="1" x14ac:dyDescent="0.45">
      <c r="C16" s="1" t="s">
        <v>31</v>
      </c>
      <c r="D16" s="18">
        <v>0</v>
      </c>
      <c r="E16" s="18">
        <v>17250</v>
      </c>
      <c r="F16" s="18">
        <f>+D16*E16</f>
        <v>0</v>
      </c>
      <c r="I16" s="36" t="s">
        <v>32</v>
      </c>
      <c r="J16" s="36"/>
      <c r="K16" s="36"/>
      <c r="R16" s="37"/>
      <c r="S16" s="38"/>
      <c r="V16" s="37"/>
      <c r="W16" s="37"/>
    </row>
    <row r="17" spans="1:23" ht="14.25" customHeight="1" x14ac:dyDescent="0.45">
      <c r="C17" s="1" t="s">
        <v>33</v>
      </c>
      <c r="D17" s="18">
        <v>0</v>
      </c>
      <c r="E17" s="18">
        <v>34500</v>
      </c>
      <c r="F17" s="18">
        <f>+D17*E17</f>
        <v>0</v>
      </c>
      <c r="I17" s="36" t="s">
        <v>32</v>
      </c>
      <c r="J17" s="36"/>
      <c r="K17" s="36"/>
      <c r="R17" s="37"/>
      <c r="S17" s="38"/>
      <c r="V17" s="37"/>
      <c r="W17" s="37"/>
    </row>
    <row r="18" spans="1:23" ht="14.25" customHeight="1" x14ac:dyDescent="0.45">
      <c r="C18" s="1" t="s">
        <v>34</v>
      </c>
      <c r="D18" s="18">
        <v>0</v>
      </c>
      <c r="E18" s="18">
        <v>51750</v>
      </c>
      <c r="F18" s="18">
        <f>+D18*E18</f>
        <v>0</v>
      </c>
      <c r="I18" s="36" t="s">
        <v>32</v>
      </c>
      <c r="J18" s="36"/>
      <c r="K18" s="36"/>
      <c r="R18" s="37"/>
      <c r="S18" s="38"/>
      <c r="V18" s="37"/>
      <c r="W18" s="37"/>
    </row>
    <row r="19" spans="1:23" ht="14.25" customHeight="1" x14ac:dyDescent="0.45">
      <c r="D19" s="18"/>
      <c r="E19" s="18"/>
      <c r="F19" s="18"/>
      <c r="I19" s="36"/>
      <c r="J19" s="36"/>
      <c r="K19" s="36"/>
      <c r="V19" s="37"/>
    </row>
    <row r="20" spans="1:23" ht="14.25" customHeight="1" x14ac:dyDescent="0.45">
      <c r="C20" s="1" t="s">
        <v>35</v>
      </c>
      <c r="D20" s="1">
        <v>0</v>
      </c>
      <c r="E20" s="18">
        <v>4900</v>
      </c>
      <c r="F20" s="1">
        <f>E20*D20</f>
        <v>0</v>
      </c>
      <c r="I20" s="36" t="s">
        <v>32</v>
      </c>
      <c r="J20" s="36"/>
      <c r="K20" s="36"/>
      <c r="R20" s="37"/>
      <c r="S20" s="38"/>
      <c r="V20" s="37"/>
      <c r="W20" s="37"/>
    </row>
    <row r="21" spans="1:23" ht="14.25" customHeight="1" x14ac:dyDescent="0.45">
      <c r="C21" s="1" t="s">
        <v>36</v>
      </c>
      <c r="D21" s="1">
        <v>0</v>
      </c>
      <c r="E21" s="18">
        <v>6350</v>
      </c>
      <c r="F21" s="1">
        <f t="shared" ref="F21:F23" si="2">E21*D21</f>
        <v>0</v>
      </c>
      <c r="I21" s="36" t="s">
        <v>32</v>
      </c>
      <c r="J21" s="36"/>
      <c r="K21" s="36"/>
      <c r="R21" s="37"/>
      <c r="S21" s="38"/>
      <c r="V21" s="37"/>
      <c r="W21" s="37"/>
    </row>
    <row r="22" spans="1:23" ht="14.25" customHeight="1" x14ac:dyDescent="0.45">
      <c r="C22" s="1" t="s">
        <v>37</v>
      </c>
      <c r="D22" s="1">
        <v>0</v>
      </c>
      <c r="E22" s="18">
        <v>12250</v>
      </c>
      <c r="F22" s="1">
        <f t="shared" si="2"/>
        <v>0</v>
      </c>
      <c r="I22" s="36" t="s">
        <v>32</v>
      </c>
      <c r="J22" s="36"/>
      <c r="K22" s="36"/>
      <c r="R22" s="37"/>
      <c r="S22" s="38"/>
      <c r="W22" s="37"/>
    </row>
    <row r="23" spans="1:23" ht="14.25" customHeight="1" x14ac:dyDescent="0.45">
      <c r="C23" s="1" t="s">
        <v>38</v>
      </c>
      <c r="D23" s="1">
        <v>0</v>
      </c>
      <c r="E23" s="18">
        <v>18300</v>
      </c>
      <c r="F23" s="1">
        <f t="shared" si="2"/>
        <v>0</v>
      </c>
      <c r="I23" s="36" t="s">
        <v>32</v>
      </c>
      <c r="J23" s="36"/>
      <c r="K23" s="36"/>
      <c r="R23" s="37"/>
      <c r="S23" s="38"/>
      <c r="W23" s="37"/>
    </row>
    <row r="24" spans="1:23" ht="14.25" customHeight="1" x14ac:dyDescent="0.45">
      <c r="I24" s="36"/>
      <c r="J24" s="36"/>
      <c r="K24" s="36"/>
    </row>
    <row r="25" spans="1:23" ht="14.25" customHeight="1" x14ac:dyDescent="0.45">
      <c r="A25" s="9" t="s">
        <v>39</v>
      </c>
      <c r="B25" s="9"/>
      <c r="C25" s="9"/>
      <c r="D25" s="10"/>
      <c r="E25" s="10"/>
      <c r="F25" s="10">
        <f>SUM(F7:F23)</f>
        <v>0</v>
      </c>
      <c r="G25" s="9"/>
      <c r="H25" s="9">
        <f>0.16*F25</f>
        <v>0</v>
      </c>
      <c r="I25" s="44"/>
      <c r="J25" s="36"/>
      <c r="K25" s="36"/>
      <c r="V25" s="42"/>
    </row>
    <row r="26" spans="1:23" ht="14.25" customHeight="1" x14ac:dyDescent="0.45">
      <c r="D26" s="18"/>
      <c r="E26" s="18"/>
      <c r="F26" s="18"/>
      <c r="I26" s="36"/>
      <c r="J26" s="36"/>
      <c r="K26" s="36"/>
    </row>
    <row r="27" spans="1:23" ht="14.25" customHeight="1" x14ac:dyDescent="0.45">
      <c r="C27" s="1" t="s">
        <v>40</v>
      </c>
      <c r="D27" s="18">
        <v>0</v>
      </c>
      <c r="E27" s="4">
        <v>0.3</v>
      </c>
      <c r="F27" s="18">
        <f>+D27*E27</f>
        <v>0</v>
      </c>
      <c r="I27" s="36" t="s">
        <v>41</v>
      </c>
      <c r="J27" s="36"/>
      <c r="K27" s="36"/>
      <c r="Q27" s="43"/>
      <c r="R27" s="43"/>
      <c r="S27" s="38"/>
      <c r="W27" s="43"/>
    </row>
    <row r="28" spans="1:23" ht="14.25" customHeight="1" x14ac:dyDescent="0.45">
      <c r="C28" s="1" t="s">
        <v>42</v>
      </c>
      <c r="D28" s="18">
        <v>0</v>
      </c>
      <c r="E28" s="5">
        <v>6575</v>
      </c>
      <c r="F28" s="18">
        <f>+D28*E28</f>
        <v>0</v>
      </c>
      <c r="I28" s="36"/>
      <c r="J28" s="36"/>
      <c r="K28" s="36"/>
    </row>
    <row r="29" spans="1:23" ht="14.25" customHeight="1" x14ac:dyDescent="0.45">
      <c r="D29" s="18"/>
      <c r="E29" s="5"/>
      <c r="F29" s="18"/>
      <c r="I29" s="36"/>
      <c r="J29" s="36"/>
      <c r="K29" s="36"/>
      <c r="V29" s="37"/>
    </row>
    <row r="30" spans="1:23" ht="14.25" customHeight="1" x14ac:dyDescent="0.45">
      <c r="C30" s="6" t="s">
        <v>9</v>
      </c>
      <c r="D30" s="7" t="s">
        <v>10</v>
      </c>
      <c r="E30" s="7" t="s">
        <v>11</v>
      </c>
      <c r="F30" s="7" t="s">
        <v>12</v>
      </c>
      <c r="I30" s="36"/>
      <c r="J30" s="36"/>
      <c r="K30" s="36"/>
      <c r="V30" s="37"/>
    </row>
    <row r="31" spans="1:23" ht="14.25" customHeight="1" x14ac:dyDescent="0.45">
      <c r="A31" s="3" t="s">
        <v>15</v>
      </c>
      <c r="B31" s="1" t="s">
        <v>16</v>
      </c>
      <c r="C31" s="1" t="s">
        <v>69</v>
      </c>
      <c r="D31" s="18">
        <v>0</v>
      </c>
      <c r="E31" s="18">
        <v>39000</v>
      </c>
      <c r="F31" s="18">
        <f>+D31*E31</f>
        <v>0</v>
      </c>
      <c r="I31" s="36" t="s">
        <v>70</v>
      </c>
      <c r="J31" s="36"/>
      <c r="K31" s="36"/>
      <c r="R31" s="37"/>
      <c r="S31" s="38"/>
      <c r="V31" s="37"/>
      <c r="W31" s="37"/>
    </row>
    <row r="32" spans="1:23" ht="14.25" customHeight="1" x14ac:dyDescent="0.45">
      <c r="A32" s="3" t="s">
        <v>18</v>
      </c>
      <c r="B32" s="1" t="s">
        <v>19</v>
      </c>
      <c r="C32" s="1" t="s">
        <v>69</v>
      </c>
      <c r="D32" s="18">
        <v>0</v>
      </c>
      <c r="E32" s="18">
        <v>32000</v>
      </c>
      <c r="F32" s="18">
        <f t="shared" ref="F32:F38" si="3">+D32*E32</f>
        <v>0</v>
      </c>
      <c r="I32" s="36" t="s">
        <v>70</v>
      </c>
      <c r="J32" s="36"/>
      <c r="K32" s="36"/>
      <c r="R32" s="37"/>
      <c r="S32" s="38"/>
      <c r="V32" s="37"/>
      <c r="W32" s="37"/>
    </row>
    <row r="33" spans="1:23" ht="14.25" customHeight="1" x14ac:dyDescent="0.45">
      <c r="A33" s="3" t="s">
        <v>20</v>
      </c>
      <c r="B33" s="1" t="s">
        <v>21</v>
      </c>
      <c r="C33" s="1" t="s">
        <v>69</v>
      </c>
      <c r="D33" s="18">
        <v>0</v>
      </c>
      <c r="E33" s="18">
        <v>25000</v>
      </c>
      <c r="F33" s="18">
        <f t="shared" si="3"/>
        <v>0</v>
      </c>
      <c r="I33" s="36" t="s">
        <v>70</v>
      </c>
      <c r="J33" s="36"/>
      <c r="K33" s="36"/>
      <c r="R33" s="37"/>
      <c r="S33" s="38"/>
      <c r="V33" s="37"/>
      <c r="W33" s="37"/>
    </row>
    <row r="34" spans="1:23" ht="14.25" customHeight="1" x14ac:dyDescent="0.45">
      <c r="A34" s="3" t="s">
        <v>22</v>
      </c>
      <c r="B34" s="1" t="s">
        <v>23</v>
      </c>
      <c r="C34" s="1" t="s">
        <v>69</v>
      </c>
      <c r="D34" s="18">
        <v>0</v>
      </c>
      <c r="E34" s="18">
        <v>17500</v>
      </c>
      <c r="F34" s="18">
        <f t="shared" si="3"/>
        <v>0</v>
      </c>
      <c r="I34" s="36" t="s">
        <v>70</v>
      </c>
      <c r="J34" s="36"/>
      <c r="K34" s="36"/>
      <c r="R34" s="37"/>
      <c r="S34" s="38"/>
      <c r="V34" s="37"/>
      <c r="W34" s="37"/>
    </row>
    <row r="35" spans="1:23" ht="14.25" customHeight="1" x14ac:dyDescent="0.45">
      <c r="A35" s="3" t="s">
        <v>24</v>
      </c>
      <c r="B35" s="1" t="s">
        <v>25</v>
      </c>
      <c r="C35" s="1" t="s">
        <v>69</v>
      </c>
      <c r="D35" s="18">
        <v>0</v>
      </c>
      <c r="E35" s="18">
        <v>10500</v>
      </c>
      <c r="F35" s="18">
        <f t="shared" si="3"/>
        <v>0</v>
      </c>
      <c r="I35" s="36" t="s">
        <v>70</v>
      </c>
      <c r="J35" s="36"/>
      <c r="K35" s="36"/>
      <c r="R35" s="37"/>
      <c r="S35" s="38"/>
      <c r="V35" s="37"/>
      <c r="W35" s="37"/>
    </row>
    <row r="36" spans="1:23" ht="14.25" customHeight="1" x14ac:dyDescent="0.45">
      <c r="C36" s="1" t="s">
        <v>26</v>
      </c>
      <c r="D36" s="18">
        <v>0</v>
      </c>
      <c r="E36" s="18">
        <v>5250</v>
      </c>
      <c r="F36" s="18">
        <f t="shared" si="3"/>
        <v>0</v>
      </c>
      <c r="I36" s="36" t="s">
        <v>27</v>
      </c>
      <c r="J36" s="36"/>
      <c r="K36" s="36"/>
      <c r="R36" s="37"/>
      <c r="S36" s="38"/>
      <c r="V36" s="37"/>
      <c r="W36" s="37"/>
    </row>
    <row r="37" spans="1:23" ht="14.25" customHeight="1" x14ac:dyDescent="0.45">
      <c r="C37" s="1" t="s">
        <v>28</v>
      </c>
      <c r="D37" s="18">
        <v>0</v>
      </c>
      <c r="E37" s="17">
        <v>2625</v>
      </c>
      <c r="F37" s="18">
        <f t="shared" si="3"/>
        <v>0</v>
      </c>
      <c r="I37" s="36" t="s">
        <v>29</v>
      </c>
      <c r="J37" s="36"/>
      <c r="K37" s="36"/>
      <c r="R37" s="37"/>
      <c r="S37" s="38"/>
      <c r="W37" s="37"/>
    </row>
    <row r="38" spans="1:23" ht="14.25" customHeight="1" x14ac:dyDescent="0.45">
      <c r="C38" s="1" t="s">
        <v>30</v>
      </c>
      <c r="D38" s="18">
        <v>0</v>
      </c>
      <c r="E38" s="17">
        <v>1050</v>
      </c>
      <c r="F38" s="18">
        <f t="shared" si="3"/>
        <v>0</v>
      </c>
      <c r="I38" s="36"/>
      <c r="J38" s="36"/>
      <c r="K38" s="36"/>
      <c r="R38" s="37"/>
      <c r="S38" s="38"/>
      <c r="W38" s="37"/>
    </row>
    <row r="39" spans="1:23" ht="14.25" customHeight="1" x14ac:dyDescent="0.45">
      <c r="A39" s="9" t="s">
        <v>39</v>
      </c>
      <c r="B39" s="9"/>
      <c r="C39" s="9"/>
      <c r="D39" s="10"/>
      <c r="E39" s="10"/>
      <c r="F39" s="10">
        <f>SUM(F31:F38)</f>
        <v>0</v>
      </c>
      <c r="G39" s="9"/>
      <c r="H39" s="9">
        <f>0.16*F39</f>
        <v>0</v>
      </c>
      <c r="I39" s="44"/>
      <c r="J39" s="36"/>
      <c r="K39" s="36"/>
    </row>
    <row r="40" spans="1:23" ht="14.25" customHeight="1" x14ac:dyDescent="0.45">
      <c r="D40" s="18"/>
      <c r="E40" s="5"/>
      <c r="F40" s="18"/>
      <c r="I40" s="36"/>
      <c r="J40" s="36"/>
      <c r="K40" s="36"/>
      <c r="V40" s="37"/>
    </row>
    <row r="41" spans="1:23" ht="14.25" customHeight="1" x14ac:dyDescent="0.45">
      <c r="D41" s="18"/>
      <c r="E41" s="5"/>
      <c r="F41" s="18"/>
      <c r="I41" s="36"/>
      <c r="J41" s="36"/>
      <c r="K41" s="36"/>
      <c r="V41" s="37"/>
    </row>
    <row r="42" spans="1:23" ht="14.25" customHeight="1" x14ac:dyDescent="0.45">
      <c r="C42" s="6" t="s">
        <v>9</v>
      </c>
      <c r="D42" s="7" t="s">
        <v>10</v>
      </c>
      <c r="E42" s="7" t="s">
        <v>11</v>
      </c>
      <c r="F42" s="7" t="s">
        <v>12</v>
      </c>
      <c r="I42" s="36"/>
      <c r="J42" s="36"/>
      <c r="K42" s="36"/>
    </row>
    <row r="43" spans="1:23" ht="14.25" customHeight="1" x14ac:dyDescent="0.45">
      <c r="C43" s="1" t="s">
        <v>43</v>
      </c>
      <c r="D43" s="18">
        <v>0</v>
      </c>
      <c r="E43" s="18">
        <v>22400</v>
      </c>
      <c r="F43" s="18">
        <f t="shared" ref="F43:F47" si="4">+D43*E43</f>
        <v>0</v>
      </c>
      <c r="I43" s="45" t="s">
        <v>44</v>
      </c>
      <c r="J43" s="36"/>
      <c r="K43" s="36"/>
      <c r="R43" s="37"/>
      <c r="S43" s="38"/>
      <c r="V43" s="37"/>
      <c r="W43" s="37"/>
    </row>
    <row r="44" spans="1:23" ht="14.25" customHeight="1" x14ac:dyDescent="0.45">
      <c r="C44" s="1" t="s">
        <v>45</v>
      </c>
      <c r="D44" s="18">
        <v>0</v>
      </c>
      <c r="E44" s="18">
        <v>14375</v>
      </c>
      <c r="F44" s="18">
        <f t="shared" si="4"/>
        <v>0</v>
      </c>
      <c r="I44" s="45" t="s">
        <v>44</v>
      </c>
      <c r="J44" s="36"/>
      <c r="K44" s="36"/>
      <c r="R44" s="37"/>
      <c r="S44" s="38"/>
      <c r="V44" s="37"/>
      <c r="W44" s="37"/>
    </row>
    <row r="45" spans="1:23" ht="14.25" customHeight="1" x14ac:dyDescent="0.45">
      <c r="C45" s="1" t="s">
        <v>26</v>
      </c>
      <c r="D45" s="18">
        <v>0</v>
      </c>
      <c r="E45" s="18">
        <v>7175</v>
      </c>
      <c r="F45" s="18">
        <f t="shared" si="4"/>
        <v>0</v>
      </c>
      <c r="I45" s="36" t="s">
        <v>27</v>
      </c>
      <c r="J45" s="36"/>
      <c r="K45" s="36"/>
      <c r="R45" s="37"/>
      <c r="S45" s="38"/>
      <c r="V45" s="37"/>
      <c r="W45" s="37"/>
    </row>
    <row r="46" spans="1:23" ht="14.25" customHeight="1" x14ac:dyDescent="0.45">
      <c r="C46" s="1" t="s">
        <v>28</v>
      </c>
      <c r="D46" s="18">
        <v>0</v>
      </c>
      <c r="E46" s="17">
        <v>3900</v>
      </c>
      <c r="F46" s="18">
        <f t="shared" si="4"/>
        <v>0</v>
      </c>
      <c r="I46" s="36" t="s">
        <v>29</v>
      </c>
      <c r="J46" s="36"/>
      <c r="K46" s="36"/>
      <c r="R46" s="37"/>
      <c r="S46" s="38"/>
      <c r="W46" s="37"/>
    </row>
    <row r="47" spans="1:23" ht="14.25" customHeight="1" x14ac:dyDescent="0.45">
      <c r="C47" s="1" t="s">
        <v>30</v>
      </c>
      <c r="D47" s="18">
        <v>0</v>
      </c>
      <c r="E47" s="17">
        <v>1425</v>
      </c>
      <c r="F47" s="18">
        <f t="shared" si="4"/>
        <v>0</v>
      </c>
      <c r="I47" s="36"/>
      <c r="J47" s="36"/>
      <c r="K47" s="36"/>
      <c r="R47" s="37"/>
      <c r="S47" s="38"/>
      <c r="W47" s="37"/>
    </row>
    <row r="48" spans="1:23" ht="14.25" customHeight="1" x14ac:dyDescent="0.45">
      <c r="A48" s="9" t="s">
        <v>39</v>
      </c>
      <c r="B48" s="9"/>
      <c r="C48" s="9"/>
      <c r="D48" s="10"/>
      <c r="E48" s="10"/>
      <c r="F48" s="10">
        <f>SUM(F43:F47)</f>
        <v>0</v>
      </c>
      <c r="G48" s="9"/>
      <c r="H48" s="9">
        <f>0.16*F48</f>
        <v>0</v>
      </c>
      <c r="I48" s="44"/>
      <c r="J48" s="36"/>
      <c r="K48" s="36"/>
    </row>
    <row r="49" spans="1:23" ht="14.25" customHeight="1" x14ac:dyDescent="0.45">
      <c r="D49" s="18"/>
      <c r="E49" s="18"/>
      <c r="F49" s="18"/>
      <c r="I49" s="36"/>
      <c r="J49" s="36"/>
      <c r="K49" s="36"/>
      <c r="V49" s="37"/>
    </row>
    <row r="50" spans="1:23" ht="14.25" customHeight="1" x14ac:dyDescent="0.45">
      <c r="C50" s="6" t="s">
        <v>9</v>
      </c>
      <c r="D50" s="7" t="s">
        <v>10</v>
      </c>
      <c r="E50" s="7" t="s">
        <v>11</v>
      </c>
      <c r="F50" s="7" t="s">
        <v>12</v>
      </c>
      <c r="I50" s="36"/>
      <c r="J50" s="36"/>
      <c r="K50" s="36"/>
      <c r="V50" s="37"/>
    </row>
    <row r="51" spans="1:23" ht="14.25" customHeight="1" x14ac:dyDescent="0.45">
      <c r="A51" s="3" t="s">
        <v>15</v>
      </c>
      <c r="B51" s="1" t="s">
        <v>16</v>
      </c>
      <c r="C51" s="1" t="s">
        <v>46</v>
      </c>
      <c r="D51" s="18">
        <v>0</v>
      </c>
      <c r="E51" s="18">
        <v>34500</v>
      </c>
      <c r="F51" s="18">
        <f>+D51*E51</f>
        <v>0</v>
      </c>
      <c r="I51" s="36" t="s">
        <v>47</v>
      </c>
      <c r="J51" s="36"/>
      <c r="K51" s="36"/>
      <c r="R51" s="37"/>
      <c r="S51" s="38"/>
      <c r="V51" s="37"/>
      <c r="W51" s="37"/>
    </row>
    <row r="52" spans="1:23" ht="14.25" customHeight="1" x14ac:dyDescent="0.45">
      <c r="A52" s="3" t="s">
        <v>18</v>
      </c>
      <c r="B52" s="1" t="s">
        <v>19</v>
      </c>
      <c r="C52" s="1" t="s">
        <v>46</v>
      </c>
      <c r="D52" s="18">
        <v>0</v>
      </c>
      <c r="E52" s="18">
        <v>28500</v>
      </c>
      <c r="F52" s="18">
        <f t="shared" ref="F52:F58" si="5">+D52*E52</f>
        <v>0</v>
      </c>
      <c r="I52" s="36" t="s">
        <v>47</v>
      </c>
      <c r="J52" s="36"/>
      <c r="K52" s="36"/>
      <c r="R52" s="37"/>
      <c r="S52" s="38"/>
      <c r="V52" s="37"/>
      <c r="W52" s="37"/>
    </row>
    <row r="53" spans="1:23" ht="14.25" customHeight="1" x14ac:dyDescent="0.45">
      <c r="A53" s="3" t="s">
        <v>20</v>
      </c>
      <c r="B53" s="1" t="s">
        <v>21</v>
      </c>
      <c r="C53" s="1" t="s">
        <v>46</v>
      </c>
      <c r="D53" s="18">
        <v>0</v>
      </c>
      <c r="E53" s="18">
        <v>22000</v>
      </c>
      <c r="F53" s="18">
        <f t="shared" si="5"/>
        <v>0</v>
      </c>
      <c r="I53" s="36" t="s">
        <v>47</v>
      </c>
      <c r="J53" s="36"/>
      <c r="K53" s="36"/>
      <c r="R53" s="37"/>
      <c r="S53" s="38"/>
      <c r="V53" s="37"/>
      <c r="W53" s="37"/>
    </row>
    <row r="54" spans="1:23" ht="14.25" customHeight="1" x14ac:dyDescent="0.45">
      <c r="A54" s="3" t="s">
        <v>22</v>
      </c>
      <c r="B54" s="1" t="s">
        <v>23</v>
      </c>
      <c r="C54" s="1" t="s">
        <v>46</v>
      </c>
      <c r="D54" s="18">
        <v>0</v>
      </c>
      <c r="E54" s="18">
        <v>15500</v>
      </c>
      <c r="F54" s="18">
        <f t="shared" si="5"/>
        <v>0</v>
      </c>
      <c r="I54" s="36" t="s">
        <v>47</v>
      </c>
      <c r="J54" s="36"/>
      <c r="K54" s="36"/>
      <c r="R54" s="37"/>
      <c r="S54" s="38"/>
      <c r="V54" s="37"/>
      <c r="W54" s="37"/>
    </row>
    <row r="55" spans="1:23" ht="14.25" customHeight="1" x14ac:dyDescent="0.45">
      <c r="A55" s="3" t="s">
        <v>24</v>
      </c>
      <c r="B55" s="1" t="s">
        <v>25</v>
      </c>
      <c r="C55" s="1" t="s">
        <v>46</v>
      </c>
      <c r="D55" s="18">
        <v>0</v>
      </c>
      <c r="E55" s="18">
        <v>9500</v>
      </c>
      <c r="F55" s="18">
        <f t="shared" si="5"/>
        <v>0</v>
      </c>
      <c r="I55" s="36" t="s">
        <v>47</v>
      </c>
      <c r="J55" s="36"/>
      <c r="K55" s="36"/>
      <c r="R55" s="37"/>
      <c r="S55" s="38"/>
      <c r="V55" s="37"/>
      <c r="W55" s="37"/>
    </row>
    <row r="56" spans="1:23" ht="14.25" customHeight="1" x14ac:dyDescent="0.45">
      <c r="C56" s="1" t="s">
        <v>26</v>
      </c>
      <c r="D56" s="18">
        <v>0</v>
      </c>
      <c r="E56" s="18">
        <v>4750</v>
      </c>
      <c r="F56" s="18">
        <f t="shared" si="5"/>
        <v>0</v>
      </c>
      <c r="I56" s="36" t="s">
        <v>27</v>
      </c>
      <c r="J56" s="36"/>
      <c r="K56" s="36"/>
      <c r="R56" s="37"/>
      <c r="S56" s="38"/>
      <c r="V56" s="37"/>
      <c r="W56" s="37"/>
    </row>
    <row r="57" spans="1:23" ht="14.25" customHeight="1" x14ac:dyDescent="0.45">
      <c r="C57" s="1" t="s">
        <v>28</v>
      </c>
      <c r="D57" s="18">
        <v>0</v>
      </c>
      <c r="E57" s="17">
        <v>2375</v>
      </c>
      <c r="F57" s="18">
        <f t="shared" si="5"/>
        <v>0</v>
      </c>
      <c r="I57" s="36" t="s">
        <v>29</v>
      </c>
      <c r="J57" s="36"/>
      <c r="K57" s="36"/>
      <c r="R57" s="37"/>
      <c r="S57" s="38"/>
      <c r="W57" s="37"/>
    </row>
    <row r="58" spans="1:23" ht="14.25" customHeight="1" x14ac:dyDescent="0.45">
      <c r="C58" s="1" t="s">
        <v>30</v>
      </c>
      <c r="D58" s="18">
        <v>0</v>
      </c>
      <c r="E58" s="17">
        <v>950</v>
      </c>
      <c r="F58" s="18">
        <f t="shared" si="5"/>
        <v>0</v>
      </c>
      <c r="I58" s="36"/>
      <c r="J58" s="36"/>
      <c r="K58" s="36"/>
      <c r="R58" s="37"/>
      <c r="S58" s="38"/>
      <c r="W58" s="37"/>
    </row>
    <row r="59" spans="1:23" ht="14.25" customHeight="1" x14ac:dyDescent="0.45">
      <c r="A59" s="9" t="s">
        <v>39</v>
      </c>
      <c r="B59" s="9"/>
      <c r="C59" s="9"/>
      <c r="D59" s="10"/>
      <c r="E59" s="10"/>
      <c r="F59" s="10">
        <f>SUM(F51:F58)</f>
        <v>0</v>
      </c>
      <c r="G59" s="9"/>
      <c r="H59" s="9">
        <f>0.16*F59</f>
        <v>0</v>
      </c>
      <c r="I59" s="44"/>
      <c r="J59" s="36"/>
      <c r="K59" s="36"/>
      <c r="V59" s="42"/>
    </row>
    <row r="60" spans="1:23" ht="14.25" customHeight="1" x14ac:dyDescent="0.45">
      <c r="D60" s="18"/>
      <c r="E60" s="18"/>
      <c r="F60" s="18"/>
      <c r="I60" s="36"/>
      <c r="J60" s="36"/>
      <c r="K60" s="36"/>
    </row>
    <row r="61" spans="1:23" ht="14.25" customHeight="1" x14ac:dyDescent="0.45">
      <c r="C61" s="1" t="s">
        <v>48</v>
      </c>
      <c r="D61" s="18">
        <v>0</v>
      </c>
      <c r="E61" s="4">
        <v>0.35</v>
      </c>
      <c r="F61" s="18">
        <f t="shared" ref="F61" si="6">+D61*E61</f>
        <v>0</v>
      </c>
      <c r="I61" s="45" t="s">
        <v>49</v>
      </c>
      <c r="J61" s="36"/>
      <c r="K61" s="36"/>
      <c r="Q61" s="43"/>
      <c r="R61" s="43"/>
      <c r="S61" s="38"/>
      <c r="W61" s="43"/>
    </row>
    <row r="62" spans="1:23" ht="14.25" customHeight="1" x14ac:dyDescent="0.45">
      <c r="D62" s="18"/>
      <c r="E62" s="4"/>
      <c r="F62" s="18"/>
      <c r="I62" s="36"/>
      <c r="J62" s="36"/>
      <c r="K62" s="36"/>
      <c r="V62" s="37"/>
    </row>
    <row r="63" spans="1:23" ht="14.25" customHeight="1" x14ac:dyDescent="0.45">
      <c r="C63" s="6" t="s">
        <v>9</v>
      </c>
      <c r="D63" s="7" t="s">
        <v>10</v>
      </c>
      <c r="E63" s="7" t="s">
        <v>11</v>
      </c>
      <c r="F63" s="7" t="s">
        <v>12</v>
      </c>
      <c r="I63" s="36"/>
      <c r="J63" s="36"/>
      <c r="K63" s="36"/>
      <c r="V63" s="37"/>
    </row>
    <row r="64" spans="1:23" ht="14.25" customHeight="1" x14ac:dyDescent="0.45">
      <c r="C64" s="1" t="s">
        <v>50</v>
      </c>
      <c r="D64" s="18">
        <v>0</v>
      </c>
      <c r="E64" s="18">
        <v>3125</v>
      </c>
      <c r="F64" s="18">
        <f t="shared" ref="F64:F66" si="7">+D64*E64</f>
        <v>0</v>
      </c>
      <c r="I64" s="36" t="s">
        <v>27</v>
      </c>
      <c r="J64" s="36"/>
      <c r="K64" s="36"/>
      <c r="R64" s="37"/>
      <c r="S64" s="38"/>
      <c r="V64" s="37"/>
      <c r="W64" s="37"/>
    </row>
    <row r="65" spans="1:23" ht="14.25" customHeight="1" x14ac:dyDescent="0.45">
      <c r="C65" s="1" t="s">
        <v>51</v>
      </c>
      <c r="D65" s="18">
        <v>0</v>
      </c>
      <c r="E65" s="17">
        <v>1565</v>
      </c>
      <c r="F65" s="18">
        <f t="shared" si="7"/>
        <v>0</v>
      </c>
      <c r="I65" s="36" t="s">
        <v>29</v>
      </c>
      <c r="J65" s="36"/>
      <c r="K65" s="36"/>
      <c r="R65" s="37"/>
      <c r="S65" s="38"/>
      <c r="W65" s="37"/>
    </row>
    <row r="66" spans="1:23" ht="14.25" customHeight="1" x14ac:dyDescent="0.45">
      <c r="C66" s="1" t="s">
        <v>52</v>
      </c>
      <c r="D66" s="18">
        <v>0</v>
      </c>
      <c r="E66" s="17">
        <v>625</v>
      </c>
      <c r="F66" s="18">
        <f t="shared" si="7"/>
        <v>0</v>
      </c>
      <c r="I66" s="36"/>
      <c r="J66" s="36"/>
      <c r="K66" s="36"/>
      <c r="R66" s="37"/>
      <c r="S66" s="38"/>
      <c r="W66" s="37"/>
    </row>
    <row r="67" spans="1:23" ht="14.25" customHeight="1" x14ac:dyDescent="0.45">
      <c r="A67" s="9" t="s">
        <v>39</v>
      </c>
      <c r="B67" s="9"/>
      <c r="C67" s="9"/>
      <c r="D67" s="10"/>
      <c r="E67" s="10"/>
      <c r="F67" s="10">
        <f>SUM(F64:F66)</f>
        <v>0</v>
      </c>
      <c r="G67" s="9"/>
      <c r="H67" s="9">
        <f>0.16*F67</f>
        <v>0</v>
      </c>
      <c r="I67" s="44"/>
      <c r="J67" s="36"/>
      <c r="K67" s="36"/>
    </row>
    <row r="68" spans="1:23" ht="14.25" customHeight="1" x14ac:dyDescent="0.45">
      <c r="D68" s="18"/>
      <c r="E68" s="18"/>
      <c r="F68" s="18"/>
      <c r="I68" s="36"/>
      <c r="J68" s="36"/>
      <c r="K68" s="36"/>
      <c r="V68" s="37"/>
    </row>
    <row r="69" spans="1:23" ht="14.25" customHeight="1" x14ac:dyDescent="0.45">
      <c r="C69" s="6" t="s">
        <v>9</v>
      </c>
      <c r="D69" s="7" t="s">
        <v>10</v>
      </c>
      <c r="E69" s="7" t="s">
        <v>11</v>
      </c>
      <c r="F69" s="7" t="s">
        <v>12</v>
      </c>
      <c r="I69" s="36"/>
      <c r="J69" s="36"/>
      <c r="K69" s="36"/>
      <c r="V69" s="37"/>
    </row>
    <row r="70" spans="1:23" ht="14.25" customHeight="1" x14ac:dyDescent="0.45">
      <c r="A70" s="3" t="s">
        <v>15</v>
      </c>
      <c r="B70" s="1" t="s">
        <v>16</v>
      </c>
      <c r="C70" s="1" t="s">
        <v>53</v>
      </c>
      <c r="D70" s="18">
        <v>0</v>
      </c>
      <c r="E70" s="18">
        <v>69500</v>
      </c>
      <c r="F70" s="18">
        <f t="shared" ref="F70:F77" si="8">+D70*E70</f>
        <v>0</v>
      </c>
      <c r="I70" s="36"/>
      <c r="J70" s="36"/>
      <c r="K70" s="36"/>
      <c r="R70" s="37"/>
      <c r="S70" s="38"/>
      <c r="V70" s="37"/>
      <c r="W70" s="37"/>
    </row>
    <row r="71" spans="1:23" ht="14.25" customHeight="1" x14ac:dyDescent="0.45">
      <c r="A71" s="3" t="s">
        <v>18</v>
      </c>
      <c r="B71" s="1" t="s">
        <v>19</v>
      </c>
      <c r="C71" s="1" t="s">
        <v>53</v>
      </c>
      <c r="D71" s="18">
        <v>0</v>
      </c>
      <c r="E71" s="18">
        <v>51590</v>
      </c>
      <c r="F71" s="18">
        <f t="shared" ref="F71" si="9">+D71*E71</f>
        <v>0</v>
      </c>
      <c r="I71" s="36"/>
      <c r="J71" s="36"/>
      <c r="K71" s="36"/>
      <c r="R71" s="37"/>
      <c r="S71" s="38"/>
      <c r="V71" s="37"/>
      <c r="W71" s="37"/>
    </row>
    <row r="72" spans="1:23" ht="14.25" customHeight="1" x14ac:dyDescent="0.45">
      <c r="A72" s="3" t="s">
        <v>20</v>
      </c>
      <c r="B72" s="1" t="s">
        <v>21</v>
      </c>
      <c r="C72" s="1" t="s">
        <v>53</v>
      </c>
      <c r="D72" s="18">
        <v>0</v>
      </c>
      <c r="E72" s="18">
        <v>33650</v>
      </c>
      <c r="F72" s="18">
        <f t="shared" si="8"/>
        <v>0</v>
      </c>
      <c r="I72" s="36"/>
      <c r="J72" s="36"/>
      <c r="K72" s="36"/>
      <c r="R72" s="37"/>
      <c r="S72" s="38"/>
      <c r="V72" s="37"/>
      <c r="W72" s="37"/>
    </row>
    <row r="73" spans="1:23" ht="14.25" customHeight="1" x14ac:dyDescent="0.45">
      <c r="A73" s="3" t="s">
        <v>22</v>
      </c>
      <c r="B73" s="1" t="s">
        <v>23</v>
      </c>
      <c r="C73" s="1" t="s">
        <v>53</v>
      </c>
      <c r="D73" s="18">
        <v>0</v>
      </c>
      <c r="E73" s="18">
        <v>21460</v>
      </c>
      <c r="F73" s="18">
        <f t="shared" si="8"/>
        <v>0</v>
      </c>
      <c r="I73" s="36"/>
      <c r="J73" s="36"/>
      <c r="K73" s="36"/>
      <c r="R73" s="37"/>
      <c r="S73" s="38"/>
      <c r="V73" s="37"/>
      <c r="W73" s="37"/>
    </row>
    <row r="74" spans="1:23" ht="14.25" customHeight="1" x14ac:dyDescent="0.45">
      <c r="A74" s="3" t="s">
        <v>24</v>
      </c>
      <c r="B74" s="1" t="s">
        <v>25</v>
      </c>
      <c r="C74" s="1" t="s">
        <v>53</v>
      </c>
      <c r="D74" s="18">
        <v>0</v>
      </c>
      <c r="E74" s="18">
        <v>14500</v>
      </c>
      <c r="F74" s="18">
        <f t="shared" si="8"/>
        <v>0</v>
      </c>
      <c r="I74" s="36"/>
      <c r="J74" s="36"/>
      <c r="K74" s="36"/>
      <c r="R74" s="37"/>
      <c r="S74" s="38"/>
      <c r="V74" s="37"/>
      <c r="W74" s="37"/>
    </row>
    <row r="75" spans="1:23" ht="14.25" customHeight="1" x14ac:dyDescent="0.45">
      <c r="C75" s="1" t="s">
        <v>26</v>
      </c>
      <c r="D75" s="18">
        <v>0</v>
      </c>
      <c r="E75" s="18">
        <v>7250</v>
      </c>
      <c r="F75" s="18">
        <f t="shared" si="8"/>
        <v>0</v>
      </c>
      <c r="I75" s="36" t="s">
        <v>27</v>
      </c>
      <c r="J75" s="36"/>
      <c r="K75" s="36"/>
      <c r="R75" s="37"/>
      <c r="S75" s="38"/>
      <c r="V75" s="37"/>
      <c r="W75" s="37"/>
    </row>
    <row r="76" spans="1:23" ht="14.25" customHeight="1" x14ac:dyDescent="0.45">
      <c r="C76" s="1" t="s">
        <v>28</v>
      </c>
      <c r="D76" s="18">
        <v>0</v>
      </c>
      <c r="E76" s="17">
        <v>3625</v>
      </c>
      <c r="F76" s="18">
        <f t="shared" si="8"/>
        <v>0</v>
      </c>
      <c r="I76" s="36" t="s">
        <v>29</v>
      </c>
      <c r="J76" s="36"/>
      <c r="K76" s="36"/>
      <c r="R76" s="37"/>
      <c r="S76" s="38"/>
      <c r="W76" s="37"/>
    </row>
    <row r="77" spans="1:23" ht="14.25" customHeight="1" x14ac:dyDescent="0.45">
      <c r="C77" s="1" t="s">
        <v>30</v>
      </c>
      <c r="D77" s="18">
        <v>0</v>
      </c>
      <c r="E77" s="17">
        <v>1450</v>
      </c>
      <c r="F77" s="18">
        <f t="shared" si="8"/>
        <v>0</v>
      </c>
      <c r="I77" s="36"/>
      <c r="J77" s="36"/>
      <c r="K77" s="36"/>
      <c r="R77" s="37"/>
      <c r="S77" s="38"/>
      <c r="W77" s="37"/>
    </row>
    <row r="78" spans="1:23" ht="14.25" customHeight="1" x14ac:dyDescent="0.45">
      <c r="A78" s="9" t="s">
        <v>39</v>
      </c>
      <c r="B78" s="9"/>
      <c r="C78" s="9"/>
      <c r="D78" s="10"/>
      <c r="E78" s="10"/>
      <c r="F78" s="10">
        <f>SUM(F70:F77)</f>
        <v>0</v>
      </c>
      <c r="G78" s="9"/>
      <c r="H78" s="9">
        <f>0.16*F78</f>
        <v>0</v>
      </c>
      <c r="I78" s="44"/>
      <c r="J78" s="36"/>
      <c r="K78" s="36"/>
      <c r="V78" s="43"/>
    </row>
    <row r="79" spans="1:23" ht="14.25" customHeight="1" x14ac:dyDescent="0.45">
      <c r="D79" s="18"/>
      <c r="E79" s="18"/>
      <c r="F79" s="18"/>
      <c r="I79" s="36"/>
      <c r="J79" s="36"/>
      <c r="K79" s="36"/>
    </row>
    <row r="80" spans="1:23" ht="14.25" customHeight="1" x14ac:dyDescent="0.45">
      <c r="A80" s="16"/>
      <c r="B80" s="16"/>
      <c r="C80" s="1" t="s">
        <v>71</v>
      </c>
      <c r="D80" s="18">
        <v>0</v>
      </c>
      <c r="E80" s="35">
        <v>0.8</v>
      </c>
      <c r="F80" s="18">
        <f t="shared" ref="F80:F81" si="10">+D80*E80</f>
        <v>0</v>
      </c>
      <c r="I80" s="36" t="s">
        <v>72</v>
      </c>
      <c r="J80" s="36"/>
      <c r="K80" s="36"/>
      <c r="Q80" s="43"/>
      <c r="R80" s="43"/>
      <c r="S80" s="38"/>
      <c r="W80" s="43"/>
    </row>
    <row r="81" spans="1:23" ht="14.25" customHeight="1" x14ac:dyDescent="0.45">
      <c r="A81" s="16"/>
      <c r="B81" s="16"/>
      <c r="C81" s="1" t="s">
        <v>73</v>
      </c>
      <c r="D81" s="18">
        <v>0</v>
      </c>
      <c r="E81" s="35">
        <v>0.35</v>
      </c>
      <c r="F81" s="18">
        <f t="shared" si="10"/>
        <v>0</v>
      </c>
      <c r="I81" s="36" t="s">
        <v>74</v>
      </c>
      <c r="J81" s="36"/>
      <c r="K81" s="36"/>
      <c r="Q81" s="43"/>
      <c r="R81" s="43"/>
      <c r="S81" s="38"/>
      <c r="W81" s="43"/>
    </row>
    <row r="82" spans="1:23" ht="14.25" customHeight="1" x14ac:dyDescent="0.45">
      <c r="A82" s="16"/>
      <c r="B82" s="16"/>
      <c r="C82" s="16"/>
      <c r="D82" s="5"/>
      <c r="E82" s="5"/>
      <c r="F82" s="5"/>
      <c r="G82" s="16"/>
      <c r="H82" s="16"/>
      <c r="I82" s="36"/>
      <c r="J82" s="36"/>
      <c r="K82" s="36"/>
      <c r="V82" s="37"/>
    </row>
    <row r="83" spans="1:23" ht="14.25" customHeight="1" x14ac:dyDescent="0.45">
      <c r="C83" s="6" t="s">
        <v>9</v>
      </c>
      <c r="D83" s="7" t="s">
        <v>10</v>
      </c>
      <c r="E83" s="7" t="s">
        <v>11</v>
      </c>
      <c r="F83" s="7" t="s">
        <v>12</v>
      </c>
      <c r="I83" s="36"/>
      <c r="J83" s="36"/>
      <c r="K83" s="36"/>
      <c r="V83" s="37"/>
    </row>
    <row r="84" spans="1:23" ht="14.25" customHeight="1" x14ac:dyDescent="0.45">
      <c r="A84" s="3" t="s">
        <v>15</v>
      </c>
      <c r="B84" s="1" t="s">
        <v>16</v>
      </c>
      <c r="C84" s="1" t="s">
        <v>54</v>
      </c>
      <c r="D84" s="18">
        <v>0</v>
      </c>
      <c r="E84" s="18">
        <v>52000</v>
      </c>
      <c r="F84" s="18">
        <f t="shared" ref="F84:F91" si="11">+D84*E84</f>
        <v>0</v>
      </c>
      <c r="I84" s="36"/>
      <c r="J84" s="36"/>
      <c r="K84" s="36"/>
      <c r="R84" s="37"/>
      <c r="S84" s="38"/>
      <c r="V84" s="37"/>
      <c r="W84" s="37"/>
    </row>
    <row r="85" spans="1:23" ht="14.25" customHeight="1" x14ac:dyDescent="0.45">
      <c r="A85" s="3" t="s">
        <v>18</v>
      </c>
      <c r="B85" s="1" t="s">
        <v>19</v>
      </c>
      <c r="C85" s="1" t="s">
        <v>54</v>
      </c>
      <c r="D85" s="18">
        <v>0</v>
      </c>
      <c r="E85" s="18">
        <v>45000</v>
      </c>
      <c r="F85" s="18">
        <f t="shared" ref="F85" si="12">+D85*E85</f>
        <v>0</v>
      </c>
      <c r="I85" s="36"/>
      <c r="J85" s="36"/>
      <c r="K85" s="36"/>
      <c r="R85" s="37"/>
      <c r="S85" s="38"/>
      <c r="V85" s="37"/>
      <c r="W85" s="37"/>
    </row>
    <row r="86" spans="1:23" ht="14.25" customHeight="1" x14ac:dyDescent="0.45">
      <c r="A86" s="3" t="s">
        <v>20</v>
      </c>
      <c r="B86" s="1" t="s">
        <v>21</v>
      </c>
      <c r="C86" s="1" t="s">
        <v>54</v>
      </c>
      <c r="D86" s="18">
        <v>0</v>
      </c>
      <c r="E86" s="18">
        <v>29500</v>
      </c>
      <c r="F86" s="18">
        <f t="shared" si="11"/>
        <v>0</v>
      </c>
      <c r="I86" s="36"/>
      <c r="J86" s="36"/>
      <c r="K86" s="36"/>
      <c r="R86" s="37"/>
      <c r="S86" s="38"/>
      <c r="V86" s="37"/>
      <c r="W86" s="37"/>
    </row>
    <row r="87" spans="1:23" ht="14.25" customHeight="1" x14ac:dyDescent="0.45">
      <c r="A87" s="3" t="s">
        <v>22</v>
      </c>
      <c r="B87" s="1" t="s">
        <v>23</v>
      </c>
      <c r="C87" s="1" t="s">
        <v>54</v>
      </c>
      <c r="D87" s="18">
        <v>0</v>
      </c>
      <c r="E87" s="18">
        <v>19000</v>
      </c>
      <c r="F87" s="18">
        <f t="shared" si="11"/>
        <v>0</v>
      </c>
      <c r="I87" s="36"/>
      <c r="J87" s="36"/>
      <c r="K87" s="36"/>
      <c r="R87" s="37"/>
      <c r="S87" s="38"/>
      <c r="V87" s="37"/>
      <c r="W87" s="37"/>
    </row>
    <row r="88" spans="1:23" ht="14.25" customHeight="1" x14ac:dyDescent="0.45">
      <c r="A88" s="3" t="s">
        <v>24</v>
      </c>
      <c r="B88" s="1" t="s">
        <v>25</v>
      </c>
      <c r="C88" s="1" t="s">
        <v>54</v>
      </c>
      <c r="D88" s="18">
        <v>0</v>
      </c>
      <c r="E88" s="18">
        <v>11250</v>
      </c>
      <c r="F88" s="18">
        <f t="shared" si="11"/>
        <v>0</v>
      </c>
      <c r="I88" s="36"/>
      <c r="J88" s="36"/>
      <c r="K88" s="36"/>
      <c r="R88" s="37"/>
      <c r="S88" s="38"/>
      <c r="V88" s="37"/>
      <c r="W88" s="37"/>
    </row>
    <row r="89" spans="1:23" ht="14.25" customHeight="1" x14ac:dyDescent="0.45">
      <c r="C89" s="1" t="s">
        <v>26</v>
      </c>
      <c r="D89" s="18">
        <v>0</v>
      </c>
      <c r="E89" s="18">
        <v>5600</v>
      </c>
      <c r="F89" s="18">
        <f t="shared" si="11"/>
        <v>0</v>
      </c>
      <c r="I89" s="36" t="s">
        <v>27</v>
      </c>
      <c r="J89" s="36"/>
      <c r="K89" s="36"/>
      <c r="R89" s="37"/>
      <c r="S89" s="38"/>
      <c r="V89" s="37"/>
      <c r="W89" s="37"/>
    </row>
    <row r="90" spans="1:23" ht="14.25" customHeight="1" x14ac:dyDescent="0.45">
      <c r="C90" s="1" t="s">
        <v>28</v>
      </c>
      <c r="D90" s="18">
        <v>0</v>
      </c>
      <c r="E90" s="17">
        <v>2800</v>
      </c>
      <c r="F90" s="18">
        <f t="shared" si="11"/>
        <v>0</v>
      </c>
      <c r="I90" s="36" t="s">
        <v>29</v>
      </c>
      <c r="J90" s="36"/>
      <c r="K90" s="36"/>
      <c r="R90" s="37"/>
      <c r="S90" s="38"/>
      <c r="W90" s="37"/>
    </row>
    <row r="91" spans="1:23" ht="14.25" customHeight="1" x14ac:dyDescent="0.45">
      <c r="C91" s="1" t="s">
        <v>30</v>
      </c>
      <c r="D91" s="18">
        <v>0</v>
      </c>
      <c r="E91" s="17">
        <v>1120</v>
      </c>
      <c r="F91" s="18">
        <f t="shared" si="11"/>
        <v>0</v>
      </c>
      <c r="I91" s="36"/>
      <c r="J91" s="36"/>
      <c r="K91" s="36"/>
      <c r="R91" s="37"/>
      <c r="S91" s="38"/>
      <c r="W91" s="37"/>
    </row>
    <row r="92" spans="1:23" ht="14.25" customHeight="1" x14ac:dyDescent="0.45">
      <c r="A92" s="9" t="s">
        <v>39</v>
      </c>
      <c r="B92" s="9"/>
      <c r="C92" s="9"/>
      <c r="D92" s="10"/>
      <c r="E92" s="10"/>
      <c r="F92" s="10">
        <f>SUM(F84:F91)</f>
        <v>0</v>
      </c>
      <c r="G92" s="9"/>
      <c r="H92" s="9">
        <f>0.16*F92</f>
        <v>0</v>
      </c>
      <c r="I92" s="44"/>
      <c r="J92" s="36"/>
      <c r="K92" s="36"/>
      <c r="V92" s="37"/>
    </row>
    <row r="93" spans="1:23" ht="14.25" customHeight="1" x14ac:dyDescent="0.45">
      <c r="D93" s="18"/>
      <c r="E93" s="18"/>
      <c r="F93" s="18"/>
      <c r="I93" s="36"/>
      <c r="J93" s="36"/>
      <c r="K93" s="36"/>
      <c r="V93" s="37"/>
    </row>
    <row r="94" spans="1:23" ht="14.25" customHeight="1" x14ac:dyDescent="0.45">
      <c r="C94" s="6" t="s">
        <v>9</v>
      </c>
      <c r="D94" s="7" t="s">
        <v>10</v>
      </c>
      <c r="E94" s="7" t="s">
        <v>11</v>
      </c>
      <c r="F94" s="7" t="s">
        <v>12</v>
      </c>
      <c r="I94" s="36"/>
      <c r="J94" s="36"/>
      <c r="K94" s="36"/>
      <c r="R94" s="37"/>
      <c r="S94" s="38"/>
      <c r="V94" s="37"/>
      <c r="W94" s="37"/>
    </row>
    <row r="95" spans="1:23" ht="14.25" customHeight="1" x14ac:dyDescent="0.45">
      <c r="A95" s="1" t="s">
        <v>15</v>
      </c>
      <c r="B95" s="1" t="s">
        <v>16</v>
      </c>
      <c r="C95" s="1" t="s">
        <v>55</v>
      </c>
      <c r="D95" s="1">
        <v>0</v>
      </c>
      <c r="E95" s="18">
        <v>31500</v>
      </c>
      <c r="F95" s="1">
        <f>E95*D95</f>
        <v>0</v>
      </c>
      <c r="I95" s="36" t="s">
        <v>56</v>
      </c>
      <c r="J95" s="36"/>
      <c r="K95" s="36"/>
      <c r="R95" s="37"/>
      <c r="S95" s="38"/>
      <c r="V95" s="37"/>
      <c r="W95" s="37"/>
    </row>
    <row r="96" spans="1:23" ht="14.25" customHeight="1" x14ac:dyDescent="0.45">
      <c r="A96" s="1" t="s">
        <v>18</v>
      </c>
      <c r="B96" s="1" t="s">
        <v>19</v>
      </c>
      <c r="C96" s="1" t="s">
        <v>55</v>
      </c>
      <c r="D96" s="1">
        <v>0</v>
      </c>
      <c r="E96" s="18">
        <v>25000</v>
      </c>
      <c r="F96" s="1">
        <f t="shared" ref="F96:F102" si="13">E96*D96</f>
        <v>0</v>
      </c>
      <c r="I96" s="36" t="s">
        <v>56</v>
      </c>
      <c r="J96" s="36"/>
      <c r="K96" s="36"/>
      <c r="R96" s="37"/>
      <c r="S96" s="38"/>
      <c r="V96" s="37"/>
      <c r="W96" s="37"/>
    </row>
    <row r="97" spans="1:23" ht="14.25" customHeight="1" x14ac:dyDescent="0.45">
      <c r="A97" s="1" t="s">
        <v>20</v>
      </c>
      <c r="B97" s="1" t="s">
        <v>21</v>
      </c>
      <c r="C97" s="1" t="s">
        <v>55</v>
      </c>
      <c r="D97" s="1">
        <v>0</v>
      </c>
      <c r="E97" s="18">
        <v>18750</v>
      </c>
      <c r="F97" s="1">
        <f t="shared" si="13"/>
        <v>0</v>
      </c>
      <c r="I97" s="36" t="s">
        <v>56</v>
      </c>
      <c r="J97" s="36"/>
      <c r="K97" s="36"/>
      <c r="R97" s="37"/>
      <c r="S97" s="38"/>
      <c r="V97" s="37"/>
      <c r="W97" s="37"/>
    </row>
    <row r="98" spans="1:23" ht="14.25" customHeight="1" x14ac:dyDescent="0.45">
      <c r="A98" s="3" t="s">
        <v>22</v>
      </c>
      <c r="B98" s="1" t="s">
        <v>23</v>
      </c>
      <c r="C98" s="1" t="s">
        <v>55</v>
      </c>
      <c r="D98" s="1">
        <v>0</v>
      </c>
      <c r="E98" s="18">
        <v>12500</v>
      </c>
      <c r="F98" s="1">
        <f t="shared" si="13"/>
        <v>0</v>
      </c>
      <c r="I98" s="36" t="s">
        <v>56</v>
      </c>
      <c r="J98" s="36"/>
      <c r="K98" s="36"/>
      <c r="R98" s="37"/>
      <c r="S98" s="38"/>
      <c r="V98" s="37"/>
      <c r="W98" s="37"/>
    </row>
    <row r="99" spans="1:23" ht="14.25" customHeight="1" x14ac:dyDescent="0.45">
      <c r="A99" s="3" t="s">
        <v>24</v>
      </c>
      <c r="B99" s="1" t="s">
        <v>25</v>
      </c>
      <c r="C99" s="1" t="s">
        <v>55</v>
      </c>
      <c r="D99" s="1">
        <v>0</v>
      </c>
      <c r="E99" s="18">
        <v>6250</v>
      </c>
      <c r="F99" s="1">
        <f t="shared" si="13"/>
        <v>0</v>
      </c>
      <c r="I99" s="36" t="s">
        <v>56</v>
      </c>
      <c r="J99" s="36"/>
      <c r="K99" s="36"/>
      <c r="R99" s="37"/>
      <c r="S99" s="38"/>
      <c r="V99" s="37"/>
      <c r="W99" s="37"/>
    </row>
    <row r="100" spans="1:23" ht="14.25" customHeight="1" x14ac:dyDescent="0.45">
      <c r="C100" s="1" t="s">
        <v>26</v>
      </c>
      <c r="D100" s="18">
        <v>0</v>
      </c>
      <c r="E100" s="18">
        <v>3125</v>
      </c>
      <c r="F100" s="1">
        <f t="shared" si="13"/>
        <v>0</v>
      </c>
      <c r="I100" s="36" t="s">
        <v>27</v>
      </c>
      <c r="J100" s="36"/>
      <c r="K100" s="36"/>
      <c r="R100" s="37"/>
      <c r="S100" s="38"/>
      <c r="V100" s="37"/>
      <c r="W100" s="37"/>
    </row>
    <row r="101" spans="1:23" ht="14.25" customHeight="1" x14ac:dyDescent="0.45">
      <c r="C101" s="1" t="s">
        <v>28</v>
      </c>
      <c r="D101" s="18">
        <v>0</v>
      </c>
      <c r="E101" s="17">
        <v>1565</v>
      </c>
      <c r="F101" s="1">
        <f t="shared" si="13"/>
        <v>0</v>
      </c>
      <c r="I101" s="36" t="s">
        <v>29</v>
      </c>
      <c r="J101" s="36"/>
      <c r="K101" s="36"/>
      <c r="R101" s="37"/>
      <c r="S101" s="38"/>
      <c r="W101" s="37"/>
    </row>
    <row r="102" spans="1:23" ht="14.25" customHeight="1" x14ac:dyDescent="0.45">
      <c r="C102" s="1" t="s">
        <v>30</v>
      </c>
      <c r="D102" s="18">
        <v>0</v>
      </c>
      <c r="E102" s="17">
        <v>625</v>
      </c>
      <c r="F102" s="1">
        <f t="shared" si="13"/>
        <v>0</v>
      </c>
      <c r="I102" s="36"/>
      <c r="J102" s="36"/>
      <c r="K102" s="36"/>
      <c r="R102" s="37"/>
      <c r="S102" s="38"/>
      <c r="W102" s="37"/>
    </row>
    <row r="103" spans="1:23" ht="14.25" customHeight="1" x14ac:dyDescent="0.45">
      <c r="A103" s="9" t="s">
        <v>39</v>
      </c>
      <c r="B103" s="9"/>
      <c r="C103" s="9"/>
      <c r="D103" s="10"/>
      <c r="E103" s="11"/>
      <c r="F103" s="10">
        <f>SUM(F95:F102)</f>
        <v>0</v>
      </c>
      <c r="G103" s="9"/>
      <c r="H103" s="9">
        <f>0.16*F103</f>
        <v>0</v>
      </c>
      <c r="I103" s="44"/>
      <c r="J103" s="36"/>
      <c r="K103" s="36"/>
    </row>
    <row r="104" spans="1:23" ht="14.25" customHeight="1" x14ac:dyDescent="0.45">
      <c r="D104" s="18"/>
      <c r="E104" s="17"/>
      <c r="F104" s="18"/>
      <c r="I104" s="36"/>
      <c r="J104" s="36"/>
      <c r="K104" s="36"/>
    </row>
    <row r="105" spans="1:23" ht="14.25" customHeight="1" x14ac:dyDescent="0.45">
      <c r="C105" s="1" t="s">
        <v>57</v>
      </c>
      <c r="D105" s="18">
        <v>0</v>
      </c>
      <c r="E105" s="4">
        <v>0.35</v>
      </c>
      <c r="F105" s="18">
        <f t="shared" ref="F105" si="14">+D105*E105</f>
        <v>0</v>
      </c>
      <c r="I105" s="45" t="s">
        <v>49</v>
      </c>
      <c r="J105" s="36"/>
      <c r="K105" s="36"/>
      <c r="Q105" s="43"/>
      <c r="R105" s="43"/>
      <c r="S105" s="38"/>
      <c r="W105" s="43"/>
    </row>
    <row r="106" spans="1:23" ht="14.25" customHeight="1" x14ac:dyDescent="0.45">
      <c r="D106" s="18"/>
      <c r="E106" s="4"/>
      <c r="F106" s="18"/>
      <c r="I106" s="45"/>
      <c r="J106" s="36"/>
      <c r="K106" s="36"/>
      <c r="V106" s="37"/>
    </row>
    <row r="107" spans="1:23" ht="14.25" customHeight="1" x14ac:dyDescent="0.45">
      <c r="C107" s="6" t="s">
        <v>9</v>
      </c>
      <c r="D107" s="7" t="s">
        <v>10</v>
      </c>
      <c r="E107" s="7" t="s">
        <v>11</v>
      </c>
      <c r="F107" s="7" t="s">
        <v>12</v>
      </c>
      <c r="I107" s="36"/>
      <c r="J107" s="36"/>
      <c r="K107" s="36"/>
      <c r="R107" s="37"/>
      <c r="S107" s="38"/>
      <c r="V107" s="37"/>
      <c r="W107" s="37"/>
    </row>
    <row r="108" spans="1:23" ht="14.25" customHeight="1" x14ac:dyDescent="0.45">
      <c r="A108" s="3" t="s">
        <v>15</v>
      </c>
      <c r="B108" s="1" t="s">
        <v>16</v>
      </c>
      <c r="C108" s="1" t="s">
        <v>58</v>
      </c>
      <c r="D108" s="18">
        <v>0</v>
      </c>
      <c r="E108" s="18">
        <v>58500</v>
      </c>
      <c r="F108" s="18">
        <f t="shared" ref="F108:F115" si="15">+D108*E108</f>
        <v>0</v>
      </c>
      <c r="I108" s="36"/>
      <c r="J108" s="36"/>
      <c r="K108" s="36"/>
      <c r="R108" s="37"/>
      <c r="S108" s="38"/>
      <c r="V108" s="37"/>
      <c r="W108" s="37"/>
    </row>
    <row r="109" spans="1:23" ht="14.25" customHeight="1" x14ac:dyDescent="0.45">
      <c r="A109" s="3" t="s">
        <v>18</v>
      </c>
      <c r="B109" s="1" t="s">
        <v>19</v>
      </c>
      <c r="C109" s="1" t="s">
        <v>58</v>
      </c>
      <c r="D109" s="18">
        <v>0</v>
      </c>
      <c r="E109" s="18">
        <v>43500</v>
      </c>
      <c r="F109" s="18">
        <f t="shared" ref="F109" si="16">+D109*E109</f>
        <v>0</v>
      </c>
      <c r="I109" s="36"/>
      <c r="J109" s="36"/>
      <c r="K109" s="36"/>
      <c r="R109" s="37"/>
      <c r="S109" s="38"/>
      <c r="V109" s="37"/>
      <c r="W109" s="37"/>
    </row>
    <row r="110" spans="1:23" ht="14.25" customHeight="1" x14ac:dyDescent="0.45">
      <c r="A110" s="3" t="s">
        <v>20</v>
      </c>
      <c r="B110" s="1" t="s">
        <v>21</v>
      </c>
      <c r="C110" s="1" t="s">
        <v>58</v>
      </c>
      <c r="D110" s="18">
        <v>0</v>
      </c>
      <c r="E110" s="18">
        <v>32500</v>
      </c>
      <c r="F110" s="18">
        <f t="shared" si="15"/>
        <v>0</v>
      </c>
      <c r="I110" s="36"/>
      <c r="J110" s="36"/>
      <c r="K110" s="36"/>
      <c r="R110" s="37"/>
      <c r="S110" s="38"/>
      <c r="V110" s="37"/>
      <c r="W110" s="37"/>
    </row>
    <row r="111" spans="1:23" ht="14.25" customHeight="1" x14ac:dyDescent="0.45">
      <c r="A111" s="3" t="s">
        <v>22</v>
      </c>
      <c r="B111" s="1" t="s">
        <v>23</v>
      </c>
      <c r="C111" s="1" t="s">
        <v>58</v>
      </c>
      <c r="D111" s="18">
        <v>0</v>
      </c>
      <c r="E111" s="18">
        <v>21650</v>
      </c>
      <c r="F111" s="18">
        <f t="shared" si="15"/>
        <v>0</v>
      </c>
      <c r="I111" s="36"/>
      <c r="J111" s="36"/>
      <c r="K111" s="36"/>
      <c r="R111" s="37"/>
      <c r="S111" s="38"/>
      <c r="V111" s="37"/>
      <c r="W111" s="37"/>
    </row>
    <row r="112" spans="1:23" ht="14.25" customHeight="1" x14ac:dyDescent="0.45">
      <c r="A112" s="3" t="s">
        <v>24</v>
      </c>
      <c r="B112" s="1" t="s">
        <v>25</v>
      </c>
      <c r="C112" s="1" t="s">
        <v>58</v>
      </c>
      <c r="D112" s="18">
        <v>0</v>
      </c>
      <c r="E112" s="18">
        <v>15000</v>
      </c>
      <c r="F112" s="18">
        <f t="shared" si="15"/>
        <v>0</v>
      </c>
      <c r="I112" s="36"/>
      <c r="J112" s="36"/>
      <c r="K112" s="36"/>
      <c r="R112" s="37"/>
      <c r="S112" s="38"/>
      <c r="V112" s="37"/>
      <c r="W112" s="37"/>
    </row>
    <row r="113" spans="1:23" ht="14.25" customHeight="1" x14ac:dyDescent="0.45">
      <c r="C113" s="1" t="s">
        <v>26</v>
      </c>
      <c r="D113" s="18">
        <v>0</v>
      </c>
      <c r="E113" s="18">
        <v>7300</v>
      </c>
      <c r="F113" s="18">
        <f t="shared" si="15"/>
        <v>0</v>
      </c>
      <c r="I113" s="36" t="s">
        <v>27</v>
      </c>
      <c r="J113" s="36"/>
      <c r="K113" s="36"/>
      <c r="R113" s="37"/>
      <c r="S113" s="38"/>
      <c r="V113" s="37"/>
      <c r="W113" s="37"/>
    </row>
    <row r="114" spans="1:23" ht="14.25" customHeight="1" x14ac:dyDescent="0.45">
      <c r="C114" s="1" t="s">
        <v>28</v>
      </c>
      <c r="D114" s="18">
        <v>0</v>
      </c>
      <c r="E114" s="18">
        <v>3650</v>
      </c>
      <c r="F114" s="18">
        <f t="shared" si="15"/>
        <v>0</v>
      </c>
      <c r="I114" s="36" t="s">
        <v>29</v>
      </c>
      <c r="J114" s="36"/>
      <c r="K114" s="36"/>
      <c r="R114" s="37"/>
      <c r="S114" s="38"/>
      <c r="W114" s="37"/>
    </row>
    <row r="115" spans="1:23" ht="14.25" customHeight="1" x14ac:dyDescent="0.45">
      <c r="C115" s="1" t="s">
        <v>30</v>
      </c>
      <c r="D115" s="18">
        <v>0</v>
      </c>
      <c r="E115" s="18">
        <v>1460</v>
      </c>
      <c r="F115" s="18">
        <f t="shared" si="15"/>
        <v>0</v>
      </c>
      <c r="I115" s="36"/>
      <c r="J115" s="36"/>
      <c r="K115" s="36"/>
      <c r="R115" s="37"/>
      <c r="S115" s="38"/>
      <c r="W115" s="37"/>
    </row>
    <row r="116" spans="1:23" ht="14.25" customHeight="1" x14ac:dyDescent="0.45">
      <c r="A116" s="9" t="s">
        <v>39</v>
      </c>
      <c r="B116" s="9"/>
      <c r="C116" s="9"/>
      <c r="D116" s="10"/>
      <c r="E116" s="9"/>
      <c r="F116" s="10">
        <f>SUM(F108:F115)</f>
        <v>0</v>
      </c>
      <c r="G116" s="9"/>
      <c r="H116" s="9">
        <f>0.16*F116</f>
        <v>0</v>
      </c>
      <c r="I116" s="44"/>
      <c r="J116" s="36"/>
      <c r="K116" s="36"/>
      <c r="V116" s="37"/>
    </row>
    <row r="117" spans="1:23" ht="14.25" customHeight="1" x14ac:dyDescent="0.45">
      <c r="D117" s="18"/>
      <c r="E117" s="18"/>
      <c r="F117" s="18"/>
      <c r="I117" s="36"/>
      <c r="J117" s="36"/>
      <c r="K117" s="36"/>
      <c r="V117" s="37"/>
    </row>
    <row r="118" spans="1:23" ht="14.25" customHeight="1" x14ac:dyDescent="0.45">
      <c r="C118" s="6" t="s">
        <v>9</v>
      </c>
      <c r="D118" s="7" t="s">
        <v>10</v>
      </c>
      <c r="E118" s="7" t="s">
        <v>11</v>
      </c>
      <c r="F118" s="7" t="s">
        <v>12</v>
      </c>
      <c r="I118" s="36"/>
      <c r="J118" s="36"/>
      <c r="K118" s="36"/>
      <c r="R118" s="37"/>
      <c r="S118" s="38"/>
      <c r="V118" s="37"/>
      <c r="W118" s="37"/>
    </row>
    <row r="119" spans="1:23" ht="14.25" customHeight="1" x14ac:dyDescent="0.45">
      <c r="A119" s="3" t="s">
        <v>15</v>
      </c>
      <c r="B119" s="1" t="s">
        <v>16</v>
      </c>
      <c r="C119" s="1" t="s">
        <v>59</v>
      </c>
      <c r="D119" s="18">
        <v>0</v>
      </c>
      <c r="E119" s="18">
        <v>35500</v>
      </c>
      <c r="F119" s="18">
        <f t="shared" ref="F119:F126" si="17">+D119*E119</f>
        <v>0</v>
      </c>
      <c r="I119" s="36"/>
      <c r="J119" s="36"/>
      <c r="K119" s="36"/>
      <c r="R119" s="37"/>
      <c r="S119" s="38"/>
      <c r="V119" s="37"/>
      <c r="W119" s="37"/>
    </row>
    <row r="120" spans="1:23" ht="14.25" customHeight="1" x14ac:dyDescent="0.45">
      <c r="A120" s="3" t="s">
        <v>18</v>
      </c>
      <c r="B120" s="1" t="s">
        <v>19</v>
      </c>
      <c r="C120" s="1" t="s">
        <v>59</v>
      </c>
      <c r="D120" s="18">
        <v>0</v>
      </c>
      <c r="E120" s="18">
        <v>26250</v>
      </c>
      <c r="F120" s="18">
        <f t="shared" ref="F120" si="18">+D120*E120</f>
        <v>0</v>
      </c>
      <c r="I120" s="36"/>
      <c r="J120" s="36"/>
      <c r="K120" s="36"/>
      <c r="R120" s="37"/>
      <c r="S120" s="38"/>
      <c r="V120" s="37"/>
      <c r="W120" s="37"/>
    </row>
    <row r="121" spans="1:23" ht="14.25" customHeight="1" x14ac:dyDescent="0.45">
      <c r="A121" s="3" t="s">
        <v>20</v>
      </c>
      <c r="B121" s="1" t="s">
        <v>21</v>
      </c>
      <c r="C121" s="1" t="s">
        <v>59</v>
      </c>
      <c r="D121" s="18">
        <v>0</v>
      </c>
      <c r="E121" s="18">
        <v>20500</v>
      </c>
      <c r="F121" s="18">
        <f t="shared" si="17"/>
        <v>0</v>
      </c>
      <c r="I121" s="36"/>
      <c r="J121" s="36"/>
      <c r="K121" s="36"/>
      <c r="R121" s="37"/>
      <c r="S121" s="38"/>
      <c r="V121" s="37"/>
      <c r="W121" s="37"/>
    </row>
    <row r="122" spans="1:23" ht="14.25" customHeight="1" x14ac:dyDescent="0.45">
      <c r="A122" s="3" t="s">
        <v>22</v>
      </c>
      <c r="B122" s="1" t="s">
        <v>23</v>
      </c>
      <c r="C122" s="1" t="s">
        <v>59</v>
      </c>
      <c r="D122" s="18">
        <v>0</v>
      </c>
      <c r="E122" s="18">
        <v>12400</v>
      </c>
      <c r="F122" s="18">
        <f t="shared" si="17"/>
        <v>0</v>
      </c>
      <c r="I122" s="36"/>
      <c r="J122" s="36"/>
      <c r="K122" s="36"/>
      <c r="R122" s="37"/>
      <c r="S122" s="38"/>
      <c r="V122" s="37"/>
      <c r="W122" s="37"/>
    </row>
    <row r="123" spans="1:23" ht="14.25" customHeight="1" x14ac:dyDescent="0.45">
      <c r="A123" s="3" t="s">
        <v>24</v>
      </c>
      <c r="B123" s="1" t="s">
        <v>25</v>
      </c>
      <c r="C123" s="1" t="s">
        <v>59</v>
      </c>
      <c r="D123" s="18">
        <v>0</v>
      </c>
      <c r="E123" s="18">
        <v>8950</v>
      </c>
      <c r="F123" s="18">
        <f t="shared" si="17"/>
        <v>0</v>
      </c>
      <c r="I123" s="36"/>
      <c r="J123" s="36"/>
      <c r="K123" s="36"/>
      <c r="R123" s="37"/>
      <c r="S123" s="38"/>
      <c r="V123" s="37"/>
      <c r="W123" s="37"/>
    </row>
    <row r="124" spans="1:23" ht="14.25" customHeight="1" x14ac:dyDescent="0.45">
      <c r="C124" s="1" t="s">
        <v>26</v>
      </c>
      <c r="D124" s="18">
        <v>0</v>
      </c>
      <c r="E124" s="18">
        <v>5500</v>
      </c>
      <c r="F124" s="18">
        <f t="shared" si="17"/>
        <v>0</v>
      </c>
      <c r="I124" s="36" t="s">
        <v>27</v>
      </c>
      <c r="J124" s="36"/>
      <c r="K124" s="36"/>
      <c r="R124" s="37"/>
      <c r="S124" s="38"/>
      <c r="V124" s="37"/>
      <c r="W124" s="37"/>
    </row>
    <row r="125" spans="1:23" ht="14.25" customHeight="1" x14ac:dyDescent="0.45">
      <c r="C125" s="1" t="s">
        <v>28</v>
      </c>
      <c r="D125" s="18">
        <v>0</v>
      </c>
      <c r="E125" s="18">
        <v>2750</v>
      </c>
      <c r="F125" s="18">
        <f t="shared" si="17"/>
        <v>0</v>
      </c>
      <c r="I125" s="36" t="s">
        <v>29</v>
      </c>
      <c r="J125" s="36"/>
      <c r="K125" s="36"/>
      <c r="R125" s="37"/>
      <c r="S125" s="38"/>
      <c r="W125" s="37"/>
    </row>
    <row r="126" spans="1:23" ht="14.25" customHeight="1" x14ac:dyDescent="0.45">
      <c r="C126" s="1" t="s">
        <v>30</v>
      </c>
      <c r="D126" s="18">
        <v>0</v>
      </c>
      <c r="E126" s="18">
        <v>1100</v>
      </c>
      <c r="F126" s="18">
        <f t="shared" si="17"/>
        <v>0</v>
      </c>
      <c r="I126" s="36"/>
      <c r="J126" s="36"/>
      <c r="K126" s="36"/>
      <c r="R126" s="37"/>
      <c r="S126" s="38"/>
      <c r="W126" s="37"/>
    </row>
    <row r="127" spans="1:23" ht="14.25" customHeight="1" x14ac:dyDescent="0.45">
      <c r="A127" s="9" t="s">
        <v>39</v>
      </c>
      <c r="B127" s="9"/>
      <c r="C127" s="9"/>
      <c r="D127" s="10"/>
      <c r="E127" s="10"/>
      <c r="F127" s="10">
        <f>SUM(F119:F126)</f>
        <v>0</v>
      </c>
      <c r="G127" s="9"/>
      <c r="H127" s="9">
        <f>0.16*F127</f>
        <v>0</v>
      </c>
      <c r="I127" s="44"/>
      <c r="J127" s="36"/>
      <c r="K127" s="36"/>
      <c r="V127" s="37"/>
    </row>
    <row r="128" spans="1:23" ht="14.25" customHeight="1" x14ac:dyDescent="0.45">
      <c r="A128" s="9"/>
      <c r="B128" s="9"/>
      <c r="C128" s="9"/>
      <c r="D128" s="10"/>
      <c r="E128" s="10"/>
      <c r="F128" s="10"/>
      <c r="G128" s="9"/>
      <c r="H128" s="9"/>
      <c r="I128" s="44"/>
      <c r="J128" s="36"/>
      <c r="K128" s="36"/>
      <c r="V128" s="37"/>
    </row>
    <row r="129" spans="1:23" ht="14.25" customHeight="1" x14ac:dyDescent="0.45">
      <c r="C129" s="6" t="s">
        <v>9</v>
      </c>
      <c r="D129" s="7" t="s">
        <v>10</v>
      </c>
      <c r="E129" s="7" t="s">
        <v>11</v>
      </c>
      <c r="F129" s="7" t="s">
        <v>12</v>
      </c>
      <c r="I129" s="36"/>
      <c r="J129" s="36"/>
      <c r="K129" s="36"/>
      <c r="R129" s="37"/>
      <c r="S129" s="38"/>
      <c r="V129" s="37"/>
      <c r="W129" s="37"/>
    </row>
    <row r="130" spans="1:23" ht="14.25" customHeight="1" x14ac:dyDescent="0.45">
      <c r="A130" s="3" t="s">
        <v>15</v>
      </c>
      <c r="B130" s="1" t="s">
        <v>16</v>
      </c>
      <c r="C130" s="1" t="s">
        <v>75</v>
      </c>
      <c r="D130" s="18">
        <v>0</v>
      </c>
      <c r="E130" s="18">
        <v>17500</v>
      </c>
      <c r="F130" s="18">
        <f t="shared" ref="F130:F137" si="19">+D130*E130</f>
        <v>0</v>
      </c>
      <c r="I130" s="36" t="s">
        <v>76</v>
      </c>
      <c r="J130" s="36"/>
      <c r="K130" s="36"/>
      <c r="M130" s="37"/>
      <c r="R130" s="37"/>
      <c r="S130" s="38"/>
      <c r="V130" s="37"/>
      <c r="W130" s="37"/>
    </row>
    <row r="131" spans="1:23" ht="14.25" customHeight="1" x14ac:dyDescent="0.45">
      <c r="A131" s="3" t="s">
        <v>18</v>
      </c>
      <c r="B131" s="1" t="s">
        <v>19</v>
      </c>
      <c r="C131" s="1" t="s">
        <v>75</v>
      </c>
      <c r="D131" s="18">
        <v>0</v>
      </c>
      <c r="E131" s="18">
        <v>15600</v>
      </c>
      <c r="F131" s="18">
        <f t="shared" si="19"/>
        <v>0</v>
      </c>
      <c r="I131" s="36" t="s">
        <v>76</v>
      </c>
      <c r="J131" s="36"/>
      <c r="K131" s="36"/>
      <c r="M131" s="37"/>
      <c r="R131" s="37"/>
      <c r="S131" s="38"/>
      <c r="V131" s="37"/>
      <c r="W131" s="37"/>
    </row>
    <row r="132" spans="1:23" ht="14.25" customHeight="1" x14ac:dyDescent="0.45">
      <c r="A132" s="3" t="s">
        <v>20</v>
      </c>
      <c r="B132" s="1" t="s">
        <v>21</v>
      </c>
      <c r="C132" s="1" t="s">
        <v>75</v>
      </c>
      <c r="D132" s="18">
        <v>0</v>
      </c>
      <c r="E132" s="18">
        <v>13650</v>
      </c>
      <c r="F132" s="18">
        <f t="shared" si="19"/>
        <v>0</v>
      </c>
      <c r="I132" s="36" t="s">
        <v>76</v>
      </c>
      <c r="J132" s="36"/>
      <c r="K132" s="36"/>
      <c r="M132" s="37"/>
      <c r="R132" s="37"/>
      <c r="S132" s="38"/>
      <c r="V132" s="37"/>
      <c r="W132" s="37"/>
    </row>
    <row r="133" spans="1:23" ht="14.25" customHeight="1" x14ac:dyDescent="0.45">
      <c r="A133" s="3" t="s">
        <v>22</v>
      </c>
      <c r="B133" s="1" t="s">
        <v>23</v>
      </c>
      <c r="C133" s="1" t="s">
        <v>75</v>
      </c>
      <c r="D133" s="18">
        <v>0</v>
      </c>
      <c r="E133" s="18">
        <v>11670</v>
      </c>
      <c r="F133" s="18">
        <f t="shared" si="19"/>
        <v>0</v>
      </c>
      <c r="I133" s="36" t="s">
        <v>76</v>
      </c>
      <c r="J133" s="36"/>
      <c r="K133" s="36"/>
      <c r="M133" s="37"/>
      <c r="R133" s="37"/>
      <c r="S133" s="38"/>
      <c r="V133" s="37"/>
      <c r="W133" s="37"/>
    </row>
    <row r="134" spans="1:23" ht="14.25" customHeight="1" x14ac:dyDescent="0.45">
      <c r="A134" s="3" t="s">
        <v>24</v>
      </c>
      <c r="B134" s="1" t="s">
        <v>25</v>
      </c>
      <c r="C134" s="1" t="s">
        <v>75</v>
      </c>
      <c r="D134" s="18">
        <v>0</v>
      </c>
      <c r="E134" s="18">
        <v>9750</v>
      </c>
      <c r="F134" s="18">
        <f t="shared" si="19"/>
        <v>0</v>
      </c>
      <c r="I134" s="36" t="s">
        <v>76</v>
      </c>
      <c r="J134" s="36"/>
      <c r="K134" s="36"/>
      <c r="M134" s="37"/>
      <c r="R134" s="37"/>
      <c r="S134" s="38"/>
      <c r="V134" s="37"/>
      <c r="W134" s="37"/>
    </row>
    <row r="135" spans="1:23" ht="14.25" customHeight="1" x14ac:dyDescent="0.45">
      <c r="C135" s="1" t="s">
        <v>26</v>
      </c>
      <c r="D135" s="18">
        <v>0</v>
      </c>
      <c r="E135" s="18">
        <v>4875</v>
      </c>
      <c r="F135" s="18">
        <f t="shared" si="19"/>
        <v>0</v>
      </c>
      <c r="I135" s="36" t="s">
        <v>27</v>
      </c>
      <c r="J135" s="36"/>
      <c r="K135" s="36"/>
      <c r="M135" s="37"/>
      <c r="R135" s="37"/>
      <c r="S135" s="38"/>
      <c r="V135" s="37"/>
      <c r="W135" s="37"/>
    </row>
    <row r="136" spans="1:23" ht="14.25" customHeight="1" x14ac:dyDescent="0.45">
      <c r="C136" s="1" t="s">
        <v>28</v>
      </c>
      <c r="D136" s="18">
        <v>0</v>
      </c>
      <c r="E136" s="18">
        <v>2435</v>
      </c>
      <c r="F136" s="18">
        <f t="shared" si="19"/>
        <v>0</v>
      </c>
      <c r="I136" s="36" t="s">
        <v>29</v>
      </c>
      <c r="J136" s="36"/>
      <c r="K136" s="36"/>
      <c r="M136" s="37"/>
      <c r="R136" s="37"/>
      <c r="S136" s="38"/>
      <c r="V136" s="37"/>
      <c r="W136" s="37"/>
    </row>
    <row r="137" spans="1:23" ht="14.25" customHeight="1" x14ac:dyDescent="0.45">
      <c r="C137" s="1" t="s">
        <v>30</v>
      </c>
      <c r="D137" s="18">
        <v>0</v>
      </c>
      <c r="E137" s="18">
        <v>975</v>
      </c>
      <c r="F137" s="18">
        <f t="shared" si="19"/>
        <v>0</v>
      </c>
      <c r="I137" s="36"/>
      <c r="J137" s="36"/>
      <c r="K137" s="36"/>
      <c r="M137" s="37"/>
      <c r="R137" s="37"/>
      <c r="S137" s="38"/>
      <c r="W137" s="37"/>
    </row>
    <row r="138" spans="1:23" ht="14.25" customHeight="1" x14ac:dyDescent="0.45">
      <c r="A138" s="9" t="s">
        <v>39</v>
      </c>
      <c r="B138" s="9"/>
      <c r="C138" s="9"/>
      <c r="D138" s="10"/>
      <c r="E138" s="10"/>
      <c r="F138" s="10">
        <f>SUM(F130:F137)</f>
        <v>0</v>
      </c>
      <c r="G138" s="9"/>
      <c r="H138" s="9">
        <f>0.16*F138</f>
        <v>0</v>
      </c>
      <c r="I138" s="44"/>
      <c r="J138" s="36"/>
      <c r="K138" s="36"/>
    </row>
    <row r="139" spans="1:23" ht="14.25" customHeight="1" x14ac:dyDescent="0.45">
      <c r="A139" s="9"/>
      <c r="B139" s="9"/>
      <c r="C139" s="9"/>
      <c r="D139" s="10"/>
      <c r="E139" s="10"/>
      <c r="F139" s="10"/>
      <c r="G139" s="9"/>
      <c r="H139" s="9"/>
      <c r="I139" s="44"/>
      <c r="J139" s="36"/>
      <c r="K139" s="36"/>
      <c r="V139" s="37"/>
    </row>
    <row r="140" spans="1:23" ht="14.25" customHeight="1" x14ac:dyDescent="0.45">
      <c r="C140" s="6" t="s">
        <v>9</v>
      </c>
      <c r="D140" s="7" t="s">
        <v>10</v>
      </c>
      <c r="E140" s="7" t="s">
        <v>11</v>
      </c>
      <c r="F140" s="7" t="s">
        <v>12</v>
      </c>
      <c r="I140" s="36"/>
      <c r="J140" s="36"/>
      <c r="K140" s="36"/>
      <c r="V140" s="37"/>
    </row>
    <row r="141" spans="1:23" ht="14.25" customHeight="1" x14ac:dyDescent="0.45">
      <c r="A141" s="3" t="s">
        <v>15</v>
      </c>
      <c r="B141" s="1" t="s">
        <v>16</v>
      </c>
      <c r="C141" s="1" t="s">
        <v>77</v>
      </c>
      <c r="D141" s="18">
        <v>0</v>
      </c>
      <c r="E141" s="18">
        <v>17500</v>
      </c>
      <c r="F141" s="18">
        <f t="shared" ref="F141:F148" si="20">+D141*E141</f>
        <v>0</v>
      </c>
      <c r="I141" s="36" t="s">
        <v>76</v>
      </c>
      <c r="J141" s="36"/>
      <c r="K141" s="36"/>
      <c r="R141" s="37"/>
      <c r="S141" s="38"/>
      <c r="V141" s="37"/>
      <c r="W141" s="37"/>
    </row>
    <row r="142" spans="1:23" ht="14.25" customHeight="1" x14ac:dyDescent="0.45">
      <c r="A142" s="3" t="s">
        <v>18</v>
      </c>
      <c r="B142" s="1" t="s">
        <v>19</v>
      </c>
      <c r="C142" s="1" t="s">
        <v>77</v>
      </c>
      <c r="D142" s="18">
        <v>0</v>
      </c>
      <c r="E142" s="18">
        <v>15600</v>
      </c>
      <c r="F142" s="18">
        <f t="shared" si="20"/>
        <v>0</v>
      </c>
      <c r="I142" s="36" t="s">
        <v>76</v>
      </c>
      <c r="J142" s="36"/>
      <c r="K142" s="36"/>
      <c r="R142" s="37"/>
      <c r="S142" s="38"/>
      <c r="V142" s="37"/>
      <c r="W142" s="37"/>
    </row>
    <row r="143" spans="1:23" ht="14.25" customHeight="1" x14ac:dyDescent="0.45">
      <c r="A143" s="3" t="s">
        <v>20</v>
      </c>
      <c r="B143" s="1" t="s">
        <v>21</v>
      </c>
      <c r="C143" s="1" t="s">
        <v>77</v>
      </c>
      <c r="D143" s="18">
        <v>0</v>
      </c>
      <c r="E143" s="18">
        <v>13650</v>
      </c>
      <c r="F143" s="18">
        <f t="shared" si="20"/>
        <v>0</v>
      </c>
      <c r="I143" s="36" t="s">
        <v>76</v>
      </c>
      <c r="J143" s="36"/>
      <c r="K143" s="36"/>
      <c r="R143" s="37"/>
      <c r="S143" s="38"/>
      <c r="V143" s="37"/>
      <c r="W143" s="37"/>
    </row>
    <row r="144" spans="1:23" ht="14.25" customHeight="1" x14ac:dyDescent="0.45">
      <c r="A144" s="3" t="s">
        <v>22</v>
      </c>
      <c r="B144" s="1" t="s">
        <v>23</v>
      </c>
      <c r="C144" s="1" t="s">
        <v>77</v>
      </c>
      <c r="D144" s="18">
        <v>0</v>
      </c>
      <c r="E144" s="18">
        <v>11670</v>
      </c>
      <c r="F144" s="18">
        <f t="shared" si="20"/>
        <v>0</v>
      </c>
      <c r="I144" s="36" t="s">
        <v>76</v>
      </c>
      <c r="J144" s="36"/>
      <c r="K144" s="36"/>
      <c r="R144" s="37"/>
      <c r="S144" s="38"/>
      <c r="V144" s="37"/>
      <c r="W144" s="37"/>
    </row>
    <row r="145" spans="1:23" ht="14.25" customHeight="1" x14ac:dyDescent="0.45">
      <c r="A145" s="3" t="s">
        <v>24</v>
      </c>
      <c r="B145" s="1" t="s">
        <v>25</v>
      </c>
      <c r="C145" s="1" t="s">
        <v>77</v>
      </c>
      <c r="D145" s="18">
        <v>0</v>
      </c>
      <c r="E145" s="18">
        <v>9750</v>
      </c>
      <c r="F145" s="18">
        <f t="shared" si="20"/>
        <v>0</v>
      </c>
      <c r="I145" s="36" t="s">
        <v>76</v>
      </c>
      <c r="J145" s="36"/>
      <c r="K145" s="36"/>
      <c r="R145" s="37"/>
      <c r="S145" s="38"/>
      <c r="V145" s="37"/>
      <c r="W145" s="37"/>
    </row>
    <row r="146" spans="1:23" ht="14.25" customHeight="1" x14ac:dyDescent="0.45">
      <c r="C146" s="1" t="s">
        <v>26</v>
      </c>
      <c r="D146" s="18">
        <v>0</v>
      </c>
      <c r="E146" s="18">
        <v>4875</v>
      </c>
      <c r="F146" s="18">
        <f t="shared" si="20"/>
        <v>0</v>
      </c>
      <c r="I146" s="36" t="s">
        <v>27</v>
      </c>
      <c r="J146" s="36"/>
      <c r="K146" s="36"/>
      <c r="R146" s="37"/>
      <c r="S146" s="38"/>
      <c r="V146" s="37"/>
      <c r="W146" s="37"/>
    </row>
    <row r="147" spans="1:23" ht="14.25" customHeight="1" x14ac:dyDescent="0.45">
      <c r="C147" s="1" t="s">
        <v>28</v>
      </c>
      <c r="D147" s="18">
        <v>0</v>
      </c>
      <c r="E147" s="18">
        <v>2435</v>
      </c>
      <c r="F147" s="18">
        <f t="shared" si="20"/>
        <v>0</v>
      </c>
      <c r="I147" s="36" t="s">
        <v>29</v>
      </c>
      <c r="J147" s="36"/>
      <c r="K147" s="36"/>
      <c r="R147" s="37"/>
      <c r="S147" s="38"/>
      <c r="W147" s="37"/>
    </row>
    <row r="148" spans="1:23" ht="14.25" customHeight="1" x14ac:dyDescent="0.45">
      <c r="C148" s="1" t="s">
        <v>30</v>
      </c>
      <c r="D148" s="18">
        <v>0</v>
      </c>
      <c r="E148" s="18">
        <v>975</v>
      </c>
      <c r="F148" s="18">
        <f t="shared" si="20"/>
        <v>0</v>
      </c>
      <c r="I148" s="36"/>
      <c r="J148" s="36"/>
      <c r="K148" s="36"/>
      <c r="R148" s="37"/>
      <c r="S148" s="38"/>
      <c r="W148" s="37"/>
    </row>
    <row r="149" spans="1:23" ht="14.25" customHeight="1" x14ac:dyDescent="0.45">
      <c r="A149" s="9" t="s">
        <v>39</v>
      </c>
      <c r="B149" s="9"/>
      <c r="C149" s="9"/>
      <c r="D149" s="10"/>
      <c r="E149" s="10"/>
      <c r="F149" s="10">
        <f>SUM(F141:F148)</f>
        <v>0</v>
      </c>
      <c r="G149" s="9"/>
      <c r="H149" s="9">
        <f>0.16*F149</f>
        <v>0</v>
      </c>
      <c r="I149" s="44"/>
      <c r="J149" s="36"/>
      <c r="K149" s="36"/>
    </row>
    <row r="150" spans="1:23" ht="14.25" customHeight="1" x14ac:dyDescent="0.45">
      <c r="A150" s="9"/>
      <c r="B150" s="9"/>
      <c r="C150" s="9"/>
      <c r="D150" s="10"/>
      <c r="E150" s="10"/>
      <c r="F150" s="10"/>
      <c r="G150" s="9"/>
      <c r="H150" s="9"/>
      <c r="I150" s="44"/>
      <c r="J150" s="36"/>
      <c r="K150" s="36"/>
      <c r="V150" s="37"/>
    </row>
    <row r="151" spans="1:23" ht="14.25" customHeight="1" x14ac:dyDescent="0.45">
      <c r="C151" s="6" t="s">
        <v>9</v>
      </c>
      <c r="D151" s="7" t="s">
        <v>10</v>
      </c>
      <c r="E151" s="7" t="s">
        <v>11</v>
      </c>
      <c r="F151" s="7" t="s">
        <v>12</v>
      </c>
      <c r="I151" s="36"/>
      <c r="J151" s="36"/>
      <c r="K151" s="36"/>
      <c r="V151" s="37"/>
    </row>
    <row r="152" spans="1:23" ht="14.25" customHeight="1" x14ac:dyDescent="0.45">
      <c r="A152" s="3" t="s">
        <v>15</v>
      </c>
      <c r="B152" s="1" t="s">
        <v>16</v>
      </c>
      <c r="C152" s="1" t="s">
        <v>78</v>
      </c>
      <c r="D152" s="18">
        <v>0</v>
      </c>
      <c r="E152" s="18">
        <v>17500</v>
      </c>
      <c r="F152" s="18">
        <f t="shared" ref="F152:F159" si="21">+D152*E152</f>
        <v>0</v>
      </c>
      <c r="I152" s="36" t="s">
        <v>76</v>
      </c>
      <c r="J152" s="36"/>
      <c r="K152" s="36"/>
      <c r="R152" s="37"/>
      <c r="S152" s="38"/>
      <c r="V152" s="37"/>
      <c r="W152" s="37"/>
    </row>
    <row r="153" spans="1:23" ht="14.25" customHeight="1" x14ac:dyDescent="0.45">
      <c r="A153" s="3" t="s">
        <v>18</v>
      </c>
      <c r="B153" s="1" t="s">
        <v>19</v>
      </c>
      <c r="C153" s="1" t="s">
        <v>78</v>
      </c>
      <c r="D153" s="18">
        <v>0</v>
      </c>
      <c r="E153" s="18">
        <v>15600</v>
      </c>
      <c r="F153" s="18">
        <f t="shared" si="21"/>
        <v>0</v>
      </c>
      <c r="I153" s="36" t="s">
        <v>76</v>
      </c>
      <c r="J153" s="36"/>
      <c r="K153" s="36"/>
      <c r="R153" s="37"/>
      <c r="S153" s="38"/>
      <c r="V153" s="37"/>
      <c r="W153" s="37"/>
    </row>
    <row r="154" spans="1:23" ht="14.25" customHeight="1" x14ac:dyDescent="0.45">
      <c r="A154" s="3" t="s">
        <v>20</v>
      </c>
      <c r="B154" s="1" t="s">
        <v>21</v>
      </c>
      <c r="C154" s="1" t="s">
        <v>78</v>
      </c>
      <c r="D154" s="18">
        <v>0</v>
      </c>
      <c r="E154" s="18">
        <v>13650</v>
      </c>
      <c r="F154" s="18">
        <f t="shared" si="21"/>
        <v>0</v>
      </c>
      <c r="I154" s="36" t="s">
        <v>76</v>
      </c>
      <c r="J154" s="36"/>
      <c r="K154" s="36"/>
      <c r="R154" s="37"/>
      <c r="S154" s="38"/>
      <c r="V154" s="37"/>
      <c r="W154" s="37"/>
    </row>
    <row r="155" spans="1:23" ht="14.25" customHeight="1" x14ac:dyDescent="0.45">
      <c r="A155" s="3" t="s">
        <v>22</v>
      </c>
      <c r="B155" s="1" t="s">
        <v>23</v>
      </c>
      <c r="C155" s="1" t="s">
        <v>78</v>
      </c>
      <c r="D155" s="18">
        <v>0</v>
      </c>
      <c r="E155" s="18">
        <v>11670</v>
      </c>
      <c r="F155" s="18">
        <f t="shared" si="21"/>
        <v>0</v>
      </c>
      <c r="I155" s="36" t="s">
        <v>76</v>
      </c>
      <c r="J155" s="36"/>
      <c r="K155" s="36"/>
      <c r="R155" s="37"/>
      <c r="S155" s="38"/>
      <c r="V155" s="37"/>
      <c r="W155" s="37"/>
    </row>
    <row r="156" spans="1:23" ht="14.25" customHeight="1" x14ac:dyDescent="0.45">
      <c r="A156" s="3" t="s">
        <v>24</v>
      </c>
      <c r="B156" s="1" t="s">
        <v>25</v>
      </c>
      <c r="C156" s="1" t="s">
        <v>78</v>
      </c>
      <c r="D156" s="18">
        <v>0</v>
      </c>
      <c r="E156" s="18">
        <v>9750</v>
      </c>
      <c r="F156" s="18">
        <f t="shared" si="21"/>
        <v>0</v>
      </c>
      <c r="I156" s="36" t="s">
        <v>76</v>
      </c>
      <c r="J156" s="36"/>
      <c r="K156" s="36"/>
      <c r="R156" s="37"/>
      <c r="S156" s="38"/>
      <c r="V156" s="37"/>
      <c r="W156" s="37"/>
    </row>
    <row r="157" spans="1:23" ht="14.25" customHeight="1" x14ac:dyDescent="0.45">
      <c r="C157" s="1" t="s">
        <v>26</v>
      </c>
      <c r="D157" s="18">
        <v>0</v>
      </c>
      <c r="E157" s="18">
        <v>4875</v>
      </c>
      <c r="F157" s="18">
        <f t="shared" si="21"/>
        <v>0</v>
      </c>
      <c r="I157" s="36" t="s">
        <v>27</v>
      </c>
      <c r="J157" s="36"/>
      <c r="K157" s="36"/>
      <c r="R157" s="37"/>
      <c r="S157" s="38"/>
      <c r="V157" s="37"/>
      <c r="W157" s="37"/>
    </row>
    <row r="158" spans="1:23" ht="14.25" customHeight="1" x14ac:dyDescent="0.45">
      <c r="C158" s="1" t="s">
        <v>28</v>
      </c>
      <c r="D158" s="18">
        <v>0</v>
      </c>
      <c r="E158" s="18">
        <v>2435</v>
      </c>
      <c r="F158" s="18">
        <f t="shared" si="21"/>
        <v>0</v>
      </c>
      <c r="I158" s="36" t="s">
        <v>29</v>
      </c>
      <c r="J158" s="36"/>
      <c r="K158" s="36"/>
      <c r="R158" s="37"/>
      <c r="S158" s="38"/>
      <c r="W158" s="37"/>
    </row>
    <row r="159" spans="1:23" ht="14.25" customHeight="1" x14ac:dyDescent="0.45">
      <c r="C159" s="1" t="s">
        <v>30</v>
      </c>
      <c r="D159" s="18">
        <v>0</v>
      </c>
      <c r="E159" s="18">
        <v>975</v>
      </c>
      <c r="F159" s="18">
        <f t="shared" si="21"/>
        <v>0</v>
      </c>
      <c r="I159" s="36"/>
      <c r="J159" s="36"/>
      <c r="K159" s="36"/>
      <c r="R159" s="37"/>
      <c r="S159" s="38"/>
      <c r="W159" s="37"/>
    </row>
    <row r="160" spans="1:23" ht="14.25" customHeight="1" x14ac:dyDescent="0.45">
      <c r="A160" s="9" t="s">
        <v>39</v>
      </c>
      <c r="B160" s="9"/>
      <c r="C160" s="9"/>
      <c r="D160" s="10"/>
      <c r="E160" s="10"/>
      <c r="F160" s="10">
        <f>SUM(F152:F159)</f>
        <v>0</v>
      </c>
      <c r="G160" s="9"/>
      <c r="H160" s="9">
        <f>0.16*F160</f>
        <v>0</v>
      </c>
      <c r="I160" s="44"/>
      <c r="J160" s="36"/>
      <c r="K160" s="36"/>
    </row>
    <row r="161" spans="1:23" ht="14.25" customHeight="1" x14ac:dyDescent="0.45">
      <c r="A161" s="9"/>
      <c r="B161" s="9"/>
      <c r="C161" s="9"/>
      <c r="D161" s="10"/>
      <c r="E161" s="10"/>
      <c r="F161" s="10"/>
      <c r="G161" s="9"/>
      <c r="H161" s="9"/>
      <c r="I161" s="44"/>
      <c r="J161" s="36"/>
      <c r="K161" s="36"/>
      <c r="V161" s="37"/>
    </row>
    <row r="162" spans="1:23" ht="14.25" customHeight="1" x14ac:dyDescent="0.45">
      <c r="C162" s="6" t="s">
        <v>9</v>
      </c>
      <c r="D162" s="7" t="s">
        <v>10</v>
      </c>
      <c r="E162" s="7" t="s">
        <v>11</v>
      </c>
      <c r="F162" s="7" t="s">
        <v>12</v>
      </c>
      <c r="I162" s="36"/>
      <c r="J162" s="36"/>
      <c r="K162" s="36"/>
      <c r="V162" s="37"/>
    </row>
    <row r="163" spans="1:23" ht="14.25" customHeight="1" x14ac:dyDescent="0.45">
      <c r="A163" s="3" t="s">
        <v>15</v>
      </c>
      <c r="B163" s="1" t="s">
        <v>16</v>
      </c>
      <c r="C163" s="1" t="s">
        <v>60</v>
      </c>
      <c r="D163" s="18">
        <v>0</v>
      </c>
      <c r="E163" s="18">
        <v>86000</v>
      </c>
      <c r="F163" s="18">
        <f t="shared" ref="F163:F170" si="22">+D163*E163</f>
        <v>0</v>
      </c>
      <c r="I163" s="37"/>
      <c r="J163" s="36"/>
      <c r="K163" s="36"/>
      <c r="R163" s="37"/>
      <c r="S163" s="38"/>
      <c r="V163" s="37"/>
      <c r="W163" s="37"/>
    </row>
    <row r="164" spans="1:23" ht="14.25" customHeight="1" x14ac:dyDescent="0.45">
      <c r="A164" s="3" t="s">
        <v>18</v>
      </c>
      <c r="B164" s="1" t="s">
        <v>19</v>
      </c>
      <c r="C164" s="1" t="s">
        <v>60</v>
      </c>
      <c r="D164" s="18">
        <v>0</v>
      </c>
      <c r="E164" s="18">
        <v>70000</v>
      </c>
      <c r="F164" s="18">
        <f t="shared" ref="F164" si="23">+D164*E164</f>
        <v>0</v>
      </c>
      <c r="I164" s="37"/>
      <c r="J164" s="36"/>
      <c r="K164" s="36"/>
      <c r="R164" s="37"/>
      <c r="S164" s="38"/>
      <c r="V164" s="37"/>
      <c r="W164" s="37"/>
    </row>
    <row r="165" spans="1:23" ht="14.25" customHeight="1" x14ac:dyDescent="0.45">
      <c r="A165" s="3" t="s">
        <v>20</v>
      </c>
      <c r="B165" s="1" t="s">
        <v>21</v>
      </c>
      <c r="C165" s="1" t="s">
        <v>60</v>
      </c>
      <c r="D165" s="18">
        <v>0</v>
      </c>
      <c r="E165" s="18">
        <v>56500</v>
      </c>
      <c r="F165" s="18">
        <f t="shared" si="22"/>
        <v>0</v>
      </c>
      <c r="I165" s="37"/>
      <c r="J165" s="36"/>
      <c r="K165" s="36"/>
      <c r="R165" s="37"/>
      <c r="S165" s="38"/>
      <c r="V165" s="37"/>
      <c r="W165" s="37"/>
    </row>
    <row r="166" spans="1:23" ht="14.25" customHeight="1" x14ac:dyDescent="0.45">
      <c r="A166" s="3" t="s">
        <v>22</v>
      </c>
      <c r="B166" s="1" t="s">
        <v>23</v>
      </c>
      <c r="C166" s="1" t="s">
        <v>60</v>
      </c>
      <c r="D166" s="18">
        <v>0</v>
      </c>
      <c r="E166" s="18">
        <v>39500</v>
      </c>
      <c r="F166" s="18">
        <f t="shared" si="22"/>
        <v>0</v>
      </c>
      <c r="I166" s="37"/>
      <c r="J166" s="36"/>
      <c r="K166" s="36"/>
      <c r="R166" s="37"/>
      <c r="S166" s="38"/>
      <c r="V166" s="37"/>
      <c r="W166" s="37"/>
    </row>
    <row r="167" spans="1:23" ht="14.25" customHeight="1" x14ac:dyDescent="0.45">
      <c r="A167" s="3" t="s">
        <v>24</v>
      </c>
      <c r="B167" s="1" t="s">
        <v>25</v>
      </c>
      <c r="C167" s="1" t="s">
        <v>60</v>
      </c>
      <c r="D167" s="18">
        <v>0</v>
      </c>
      <c r="E167" s="18">
        <v>33000</v>
      </c>
      <c r="F167" s="18">
        <f t="shared" si="22"/>
        <v>0</v>
      </c>
      <c r="I167" s="37"/>
      <c r="J167" s="36"/>
      <c r="K167" s="36"/>
      <c r="R167" s="37"/>
      <c r="S167" s="38"/>
      <c r="V167" s="37"/>
      <c r="W167" s="37"/>
    </row>
    <row r="168" spans="1:23" ht="14.25" customHeight="1" x14ac:dyDescent="0.45">
      <c r="C168" s="1" t="s">
        <v>26</v>
      </c>
      <c r="D168" s="18">
        <v>0</v>
      </c>
      <c r="E168" s="18">
        <v>9750</v>
      </c>
      <c r="F168" s="18">
        <f t="shared" si="22"/>
        <v>0</v>
      </c>
      <c r="I168" s="36" t="s">
        <v>27</v>
      </c>
      <c r="J168" s="36"/>
      <c r="K168" s="36"/>
      <c r="R168" s="37"/>
      <c r="S168" s="38"/>
      <c r="W168" s="37"/>
    </row>
    <row r="169" spans="1:23" ht="14.25" customHeight="1" x14ac:dyDescent="0.45">
      <c r="C169" s="1" t="s">
        <v>28</v>
      </c>
      <c r="D169" s="18">
        <v>0</v>
      </c>
      <c r="E169" s="18">
        <v>4875</v>
      </c>
      <c r="F169" s="18">
        <f t="shared" si="22"/>
        <v>0</v>
      </c>
      <c r="I169" s="36" t="s">
        <v>29</v>
      </c>
      <c r="J169" s="36"/>
      <c r="K169" s="36"/>
      <c r="R169" s="37"/>
      <c r="S169" s="38"/>
      <c r="W169" s="37"/>
    </row>
    <row r="170" spans="1:23" ht="14.25" customHeight="1" x14ac:dyDescent="0.45">
      <c r="C170" s="1" t="s">
        <v>30</v>
      </c>
      <c r="D170" s="18">
        <v>0</v>
      </c>
      <c r="E170" s="18">
        <v>1950</v>
      </c>
      <c r="F170" s="18">
        <f t="shared" si="22"/>
        <v>0</v>
      </c>
      <c r="I170" s="36"/>
      <c r="J170" s="36"/>
      <c r="K170" s="36"/>
      <c r="R170" s="37"/>
      <c r="S170" s="38"/>
      <c r="W170" s="37"/>
    </row>
    <row r="171" spans="1:23" ht="14.25" customHeight="1" x14ac:dyDescent="0.45">
      <c r="A171" s="1" t="s">
        <v>39</v>
      </c>
      <c r="D171" s="18"/>
      <c r="E171" s="18"/>
      <c r="F171" s="10">
        <f>SUM(F163:F170)</f>
        <v>0</v>
      </c>
      <c r="H171" s="9">
        <f>0.16*F171</f>
        <v>0</v>
      </c>
      <c r="I171" s="36"/>
      <c r="J171" s="36"/>
      <c r="K171" s="36"/>
    </row>
    <row r="172" spans="1:23" ht="14.25" customHeight="1" x14ac:dyDescent="0.45">
      <c r="D172" s="18"/>
      <c r="E172" s="18"/>
      <c r="F172" s="18"/>
      <c r="I172" s="36"/>
      <c r="J172" s="36"/>
      <c r="K172" s="36"/>
    </row>
    <row r="173" spans="1:23" ht="16.5" x14ac:dyDescent="0.6">
      <c r="A173" s="12" t="s">
        <v>61</v>
      </c>
      <c r="B173" s="13"/>
      <c r="C173" s="13"/>
      <c r="D173" s="14"/>
      <c r="E173" s="14"/>
      <c r="F173" s="15">
        <f>+F25+F48+F67+F116+F127+F171+F92+F78+F59+F103+F160+F149+F138+F39</f>
        <v>0</v>
      </c>
      <c r="I173" s="36"/>
      <c r="J173" s="36"/>
      <c r="K173" s="36"/>
    </row>
    <row r="174" spans="1:23" ht="16.5" x14ac:dyDescent="0.6">
      <c r="A174" s="12" t="s">
        <v>62</v>
      </c>
      <c r="B174" s="13"/>
      <c r="C174" s="13"/>
      <c r="D174" s="13"/>
      <c r="E174" s="13"/>
      <c r="F174" s="15">
        <f>0.16*F173</f>
        <v>0</v>
      </c>
      <c r="I174" s="36"/>
      <c r="J174" s="36"/>
      <c r="K174" s="36"/>
    </row>
    <row r="175" spans="1:23" ht="16.5" x14ac:dyDescent="0.6">
      <c r="A175" s="12" t="s">
        <v>63</v>
      </c>
      <c r="B175" s="13"/>
      <c r="C175" s="13"/>
      <c r="D175" s="13"/>
      <c r="E175" s="13"/>
      <c r="F175" s="15">
        <f>SUM(F80,F105,F27,F28,F61)</f>
        <v>0</v>
      </c>
      <c r="I175" s="36"/>
      <c r="J175" s="36"/>
      <c r="K175" s="36"/>
    </row>
    <row r="176" spans="1:23" x14ac:dyDescent="0.45">
      <c r="A176" s="36"/>
      <c r="B176" s="36"/>
      <c r="C176" s="36"/>
      <c r="D176" s="39"/>
      <c r="E176" s="39"/>
      <c r="F176" s="39"/>
      <c r="G176" s="36"/>
      <c r="H176" s="36"/>
      <c r="I176" s="36"/>
      <c r="J176" s="36"/>
      <c r="K176" s="36"/>
    </row>
    <row r="177" spans="1:11" x14ac:dyDescent="0.45">
      <c r="A177" s="45" t="s">
        <v>64</v>
      </c>
      <c r="B177" s="36"/>
      <c r="C177" s="36"/>
      <c r="D177" s="37"/>
      <c r="E177" s="37"/>
      <c r="F177" s="37"/>
      <c r="G177" s="36"/>
      <c r="H177" s="36"/>
      <c r="I177" s="36"/>
      <c r="J177" s="36"/>
      <c r="K177" s="36"/>
    </row>
    <row r="178" spans="1:11" x14ac:dyDescent="0.45">
      <c r="A178" s="36"/>
      <c r="B178" s="36"/>
      <c r="C178" s="36"/>
      <c r="D178" s="37"/>
      <c r="E178" s="37"/>
      <c r="F178" s="37"/>
      <c r="G178" s="36"/>
      <c r="H178" s="36"/>
      <c r="I178" s="36"/>
      <c r="J178" s="36"/>
      <c r="K178" s="36"/>
    </row>
    <row r="179" spans="1:11" x14ac:dyDescent="0.45">
      <c r="A179" s="36"/>
      <c r="B179" s="36"/>
      <c r="C179" s="36"/>
      <c r="D179" s="37"/>
      <c r="E179" s="39"/>
      <c r="F179" s="37"/>
      <c r="G179" s="36"/>
      <c r="H179" s="36"/>
      <c r="I179" s="36"/>
      <c r="J179" s="36"/>
      <c r="K179" s="36"/>
    </row>
    <row r="180" spans="1:11" x14ac:dyDescent="0.45">
      <c r="A180" s="36"/>
      <c r="B180" s="36"/>
      <c r="C180" s="36"/>
      <c r="D180" s="37"/>
      <c r="E180" s="39"/>
      <c r="F180" s="37"/>
      <c r="G180" s="36"/>
      <c r="H180" s="36"/>
      <c r="I180" s="36"/>
      <c r="J180" s="36"/>
      <c r="K180" s="36"/>
    </row>
    <row r="181" spans="1:11" x14ac:dyDescent="0.45">
      <c r="A181" s="36"/>
      <c r="B181" s="36"/>
      <c r="C181" s="36"/>
      <c r="D181" s="37"/>
      <c r="E181" s="39"/>
      <c r="F181" s="37"/>
      <c r="G181" s="36"/>
      <c r="H181" s="36"/>
      <c r="I181" s="36"/>
      <c r="J181" s="36"/>
      <c r="K181" s="36"/>
    </row>
    <row r="182" spans="1:11" x14ac:dyDescent="0.45">
      <c r="A182" s="36"/>
      <c r="B182" s="36"/>
      <c r="C182" s="36"/>
      <c r="D182" s="37"/>
      <c r="E182" s="39"/>
      <c r="F182" s="37"/>
      <c r="G182" s="36"/>
      <c r="H182" s="36"/>
      <c r="I182" s="36"/>
      <c r="J182" s="36"/>
      <c r="K182" s="36"/>
    </row>
    <row r="183" spans="1:11" x14ac:dyDescent="0.45">
      <c r="A183" s="36"/>
      <c r="B183" s="36"/>
      <c r="C183" s="36"/>
      <c r="D183" s="37"/>
      <c r="E183" s="37"/>
      <c r="F183" s="37"/>
      <c r="G183" s="36"/>
      <c r="H183" s="36"/>
      <c r="I183" s="36"/>
      <c r="J183" s="36"/>
      <c r="K183" s="36"/>
    </row>
    <row r="184" spans="1:11" x14ac:dyDescent="0.45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</row>
    <row r="185" spans="1:11" x14ac:dyDescent="0.45">
      <c r="A185" s="36"/>
      <c r="B185" s="36"/>
      <c r="C185" s="36"/>
      <c r="D185" s="39"/>
      <c r="E185" s="39"/>
      <c r="F185" s="39"/>
      <c r="G185" s="36"/>
      <c r="H185" s="36"/>
      <c r="I185" s="36"/>
      <c r="J185" s="36"/>
      <c r="K185" s="36"/>
    </row>
    <row r="186" spans="1:11" x14ac:dyDescent="0.45">
      <c r="A186" s="36"/>
      <c r="B186" s="36"/>
      <c r="C186" s="36"/>
      <c r="D186" s="37"/>
      <c r="E186" s="37"/>
      <c r="F186" s="37"/>
      <c r="G186" s="36"/>
      <c r="H186" s="36"/>
      <c r="I186" s="36"/>
      <c r="J186" s="36"/>
      <c r="K186" s="36"/>
    </row>
    <row r="187" spans="1:11" x14ac:dyDescent="0.45">
      <c r="A187" s="36"/>
      <c r="B187" s="36"/>
      <c r="C187" s="36"/>
      <c r="D187" s="37"/>
      <c r="E187" s="37"/>
      <c r="F187" s="37"/>
      <c r="G187" s="36"/>
      <c r="H187" s="36"/>
      <c r="I187" s="36"/>
      <c r="J187" s="36"/>
      <c r="K187" s="36"/>
    </row>
    <row r="188" spans="1:11" x14ac:dyDescent="0.45">
      <c r="A188" s="36"/>
      <c r="B188" s="36"/>
      <c r="C188" s="36"/>
      <c r="D188" s="37"/>
      <c r="E188" s="39"/>
      <c r="F188" s="37"/>
      <c r="G188" s="36"/>
      <c r="H188" s="36"/>
      <c r="I188" s="36"/>
      <c r="J188" s="36"/>
      <c r="K188" s="36"/>
    </row>
    <row r="189" spans="1:11" x14ac:dyDescent="0.45">
      <c r="A189" s="36"/>
      <c r="B189" s="36"/>
      <c r="C189" s="36"/>
      <c r="D189" s="37"/>
      <c r="E189" s="39"/>
      <c r="F189" s="37"/>
      <c r="G189" s="36"/>
      <c r="H189" s="36"/>
      <c r="I189" s="36"/>
      <c r="J189" s="36"/>
      <c r="K189" s="36"/>
    </row>
    <row r="190" spans="1:11" x14ac:dyDescent="0.45">
      <c r="A190" s="36"/>
      <c r="B190" s="36"/>
      <c r="C190" s="36"/>
      <c r="D190" s="37"/>
      <c r="E190" s="39"/>
      <c r="F190" s="37"/>
      <c r="G190" s="36"/>
      <c r="H190" s="36"/>
      <c r="I190" s="36"/>
      <c r="J190" s="36"/>
      <c r="K190" s="36"/>
    </row>
    <row r="191" spans="1:11" x14ac:dyDescent="0.45">
      <c r="A191" s="36"/>
      <c r="B191" s="36"/>
      <c r="C191" s="36"/>
      <c r="D191" s="37"/>
      <c r="E191" s="39"/>
      <c r="F191" s="37"/>
      <c r="G191" s="36"/>
      <c r="H191" s="36"/>
      <c r="I191" s="36"/>
      <c r="J191" s="36"/>
      <c r="K191" s="36"/>
    </row>
    <row r="192" spans="1:11" x14ac:dyDescent="0.45">
      <c r="A192" s="36"/>
      <c r="B192" s="36"/>
      <c r="C192" s="36"/>
      <c r="D192" s="37"/>
      <c r="E192" s="37"/>
      <c r="F192" s="37"/>
      <c r="G192" s="36"/>
      <c r="H192" s="36"/>
      <c r="I192" s="36"/>
      <c r="J192" s="36"/>
      <c r="K192" s="36"/>
    </row>
    <row r="193" spans="1:11" x14ac:dyDescent="0.45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</row>
    <row r="194" spans="1:11" x14ac:dyDescent="0.45">
      <c r="A194" s="36"/>
      <c r="B194" s="36"/>
      <c r="C194" s="36"/>
      <c r="D194" s="36"/>
      <c r="E194" s="36"/>
      <c r="F194" s="37"/>
      <c r="G194" s="36"/>
      <c r="H194" s="36"/>
      <c r="I194" s="36"/>
      <c r="J194" s="36"/>
      <c r="K194" s="36"/>
    </row>
    <row r="195" spans="1:11" x14ac:dyDescent="0.45">
      <c r="A195" s="36"/>
      <c r="B195" s="36"/>
      <c r="C195" s="36"/>
      <c r="D195" s="36"/>
      <c r="E195" s="36"/>
      <c r="F195" s="37"/>
      <c r="G195" s="36"/>
      <c r="H195" s="36"/>
      <c r="I195" s="36"/>
      <c r="J195" s="36"/>
      <c r="K195" s="36"/>
    </row>
    <row r="196" spans="1:11" x14ac:dyDescent="0.45">
      <c r="A196" s="36"/>
      <c r="B196" s="36"/>
      <c r="C196" s="36"/>
      <c r="D196" s="36"/>
      <c r="E196" s="36"/>
      <c r="F196" s="37"/>
      <c r="G196" s="36"/>
      <c r="H196" s="36"/>
      <c r="I196" s="36"/>
      <c r="J196" s="36"/>
      <c r="K196" s="36"/>
    </row>
    <row r="197" spans="1:11" x14ac:dyDescent="0.45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</row>
    <row r="198" spans="1:11" x14ac:dyDescent="0.45">
      <c r="A198" s="36"/>
      <c r="B198" s="36"/>
      <c r="C198" s="36"/>
      <c r="D198" s="36"/>
      <c r="E198" s="36"/>
      <c r="F198" s="37"/>
      <c r="G198" s="36"/>
      <c r="H198" s="36"/>
      <c r="I198" s="36"/>
      <c r="J198" s="36"/>
      <c r="K198" s="36"/>
    </row>
    <row r="199" spans="1:11" x14ac:dyDescent="0.45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</row>
    <row r="200" spans="1:11" x14ac:dyDescent="0.45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</row>
    <row r="201" spans="1:11" x14ac:dyDescent="0.45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</row>
    <row r="202" spans="1:11" x14ac:dyDescent="0.45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36"/>
    </row>
    <row r="203" spans="1:11" x14ac:dyDescent="0.45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</row>
    <row r="204" spans="1:11" x14ac:dyDescent="0.45">
      <c r="A204" s="36"/>
      <c r="B204" s="36"/>
      <c r="C204" s="36"/>
      <c r="D204" s="36"/>
      <c r="E204" s="36"/>
      <c r="F204" s="36"/>
      <c r="G204" s="36"/>
      <c r="H204" s="36"/>
      <c r="I204" s="36"/>
      <c r="J204" s="36"/>
      <c r="K204" s="36"/>
    </row>
    <row r="205" spans="1:11" x14ac:dyDescent="0.45">
      <c r="A205" s="36"/>
      <c r="B205" s="36"/>
      <c r="C205" s="36"/>
      <c r="D205" s="36"/>
      <c r="E205" s="36"/>
      <c r="F205" s="36"/>
      <c r="G205" s="36"/>
      <c r="H205" s="36"/>
      <c r="I205" s="36"/>
      <c r="J205" s="36"/>
      <c r="K205" s="36"/>
    </row>
    <row r="206" spans="1:11" x14ac:dyDescent="0.45">
      <c r="A206" s="36"/>
      <c r="B206" s="36"/>
      <c r="C206" s="36"/>
      <c r="D206" s="36"/>
      <c r="E206" s="36"/>
      <c r="F206" s="36"/>
      <c r="G206" s="36"/>
      <c r="H206" s="36"/>
      <c r="I206" s="36"/>
      <c r="J206" s="36"/>
      <c r="K206" s="36"/>
    </row>
    <row r="207" spans="1:11" x14ac:dyDescent="0.45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</row>
    <row r="208" spans="1:11" x14ac:dyDescent="0.45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36"/>
    </row>
    <row r="209" spans="1:11" x14ac:dyDescent="0.45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36"/>
    </row>
    <row r="210" spans="1:11" x14ac:dyDescent="0.45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36"/>
    </row>
    <row r="211" spans="1:11" x14ac:dyDescent="0.45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36"/>
    </row>
    <row r="212" spans="1:11" x14ac:dyDescent="0.45">
      <c r="A212" s="36"/>
      <c r="B212" s="36"/>
      <c r="C212" s="36"/>
      <c r="D212" s="36"/>
      <c r="E212" s="36"/>
      <c r="F212" s="36"/>
      <c r="G212" s="36"/>
      <c r="H212" s="36"/>
      <c r="I212" s="36"/>
      <c r="J212" s="36"/>
      <c r="K212" s="36"/>
    </row>
    <row r="213" spans="1:11" x14ac:dyDescent="0.45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</row>
    <row r="214" spans="1:11" x14ac:dyDescent="0.45">
      <c r="A214" s="36"/>
      <c r="B214" s="36"/>
      <c r="C214" s="36"/>
      <c r="D214" s="36"/>
      <c r="E214" s="36"/>
      <c r="F214" s="36"/>
      <c r="G214" s="36"/>
      <c r="H214" s="36"/>
      <c r="I214" s="36"/>
      <c r="J214" s="36"/>
      <c r="K214" s="36"/>
    </row>
    <row r="215" spans="1:11" x14ac:dyDescent="0.45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</row>
    <row r="216" spans="1:11" x14ac:dyDescent="0.45">
      <c r="A216" s="36"/>
      <c r="B216" s="36"/>
      <c r="C216" s="36"/>
      <c r="D216" s="36"/>
      <c r="E216" s="36"/>
      <c r="F216" s="36"/>
      <c r="G216" s="36"/>
      <c r="H216" s="36"/>
      <c r="I216" s="36"/>
      <c r="J216" s="36"/>
      <c r="K216" s="36"/>
    </row>
    <row r="217" spans="1:11" x14ac:dyDescent="0.45">
      <c r="A217" s="36"/>
      <c r="B217" s="36"/>
      <c r="C217" s="36"/>
      <c r="D217" s="36"/>
      <c r="E217" s="36"/>
      <c r="F217" s="36"/>
      <c r="G217" s="36"/>
      <c r="H217" s="36"/>
      <c r="I217" s="36"/>
      <c r="J217" s="36"/>
      <c r="K217" s="36"/>
    </row>
    <row r="218" spans="1:11" x14ac:dyDescent="0.45">
      <c r="A218" s="36"/>
      <c r="B218" s="36"/>
      <c r="C218" s="36"/>
      <c r="D218" s="36"/>
      <c r="E218" s="36"/>
      <c r="F218" s="36"/>
      <c r="G218" s="36"/>
      <c r="H218" s="36"/>
      <c r="I218" s="36"/>
      <c r="J218" s="36"/>
      <c r="K218" s="36"/>
    </row>
    <row r="219" spans="1:11" x14ac:dyDescent="0.45">
      <c r="A219" s="36"/>
      <c r="B219" s="36"/>
      <c r="C219" s="36"/>
      <c r="D219" s="36"/>
      <c r="E219" s="36"/>
      <c r="F219" s="36"/>
      <c r="G219" s="36"/>
      <c r="H219" s="36"/>
      <c r="I219" s="36"/>
      <c r="J219" s="36"/>
      <c r="K219" s="36"/>
    </row>
    <row r="220" spans="1:11" x14ac:dyDescent="0.45">
      <c r="A220" s="36"/>
      <c r="B220" s="36"/>
      <c r="C220" s="36"/>
      <c r="D220" s="36"/>
      <c r="E220" s="36"/>
      <c r="F220" s="36"/>
      <c r="G220" s="36"/>
      <c r="H220" s="36"/>
      <c r="I220" s="36"/>
      <c r="J220" s="36"/>
      <c r="K220" s="36"/>
    </row>
    <row r="221" spans="1:11" x14ac:dyDescent="0.45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36"/>
    </row>
    <row r="222" spans="1:11" x14ac:dyDescent="0.45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36"/>
    </row>
    <row r="223" spans="1:11" x14ac:dyDescent="0.45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</row>
    <row r="224" spans="1:11" x14ac:dyDescent="0.45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</row>
    <row r="225" spans="1:11" x14ac:dyDescent="0.45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</row>
    <row r="226" spans="1:11" x14ac:dyDescent="0.45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</row>
    <row r="227" spans="1:11" x14ac:dyDescent="0.45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</row>
    <row r="228" spans="1:11" x14ac:dyDescent="0.45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</row>
    <row r="229" spans="1:11" x14ac:dyDescent="0.45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</row>
    <row r="230" spans="1:11" x14ac:dyDescent="0.45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</row>
    <row r="231" spans="1:11" x14ac:dyDescent="0.45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</row>
    <row r="232" spans="1:11" x14ac:dyDescent="0.45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</row>
    <row r="233" spans="1:11" x14ac:dyDescent="0.45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</row>
    <row r="234" spans="1:11" x14ac:dyDescent="0.45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</row>
    <row r="235" spans="1:11" x14ac:dyDescent="0.45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</row>
    <row r="236" spans="1:11" x14ac:dyDescent="0.45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</row>
    <row r="237" spans="1:11" x14ac:dyDescent="0.45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</row>
    <row r="238" spans="1:11" x14ac:dyDescent="0.45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</row>
    <row r="239" spans="1:11" x14ac:dyDescent="0.45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</row>
    <row r="240" spans="1:11" x14ac:dyDescent="0.45">
      <c r="A240" s="36"/>
      <c r="B240" s="36"/>
      <c r="C240" s="36"/>
      <c r="D240" s="36"/>
      <c r="E240" s="36"/>
      <c r="F240" s="36"/>
      <c r="G240" s="36"/>
      <c r="H240" s="36"/>
      <c r="I240" s="36"/>
      <c r="J240" s="36"/>
      <c r="K240" s="36"/>
    </row>
    <row r="241" spans="1:11" x14ac:dyDescent="0.45">
      <c r="A241" s="36"/>
      <c r="B241" s="36"/>
      <c r="C241" s="36"/>
      <c r="D241" s="36"/>
      <c r="E241" s="36"/>
      <c r="F241" s="36"/>
      <c r="G241" s="36"/>
      <c r="H241" s="36"/>
      <c r="I241" s="36"/>
      <c r="J241" s="36"/>
      <c r="K241" s="36"/>
    </row>
    <row r="242" spans="1:11" x14ac:dyDescent="0.45">
      <c r="A242" s="36"/>
      <c r="B242" s="36"/>
      <c r="C242" s="36"/>
      <c r="D242" s="36"/>
      <c r="E242" s="36"/>
      <c r="F242" s="36"/>
      <c r="G242" s="36"/>
      <c r="H242" s="36"/>
      <c r="I242" s="36"/>
      <c r="J242" s="36"/>
      <c r="K242" s="36"/>
    </row>
    <row r="243" spans="1:11" x14ac:dyDescent="0.45">
      <c r="A243" s="36"/>
      <c r="B243" s="36"/>
      <c r="C243" s="36"/>
      <c r="D243" s="36"/>
      <c r="E243" s="36"/>
      <c r="F243" s="36"/>
      <c r="G243" s="36"/>
      <c r="H243" s="36"/>
      <c r="I243" s="36"/>
      <c r="J243" s="36"/>
      <c r="K243" s="36"/>
    </row>
    <row r="244" spans="1:11" x14ac:dyDescent="0.45">
      <c r="A244" s="36"/>
      <c r="B244" s="36"/>
      <c r="C244" s="36"/>
      <c r="D244" s="36"/>
      <c r="E244" s="36"/>
      <c r="F244" s="36"/>
      <c r="G244" s="36"/>
      <c r="H244" s="36"/>
      <c r="I244" s="36"/>
      <c r="J244" s="36"/>
      <c r="K244" s="36"/>
    </row>
    <row r="245" spans="1:11" x14ac:dyDescent="0.45">
      <c r="A245" s="36"/>
      <c r="B245" s="36"/>
      <c r="C245" s="36"/>
      <c r="D245" s="36"/>
      <c r="E245" s="36"/>
      <c r="F245" s="36"/>
      <c r="G245" s="36"/>
      <c r="H245" s="36"/>
      <c r="I245" s="36"/>
      <c r="J245" s="36"/>
      <c r="K245" s="36"/>
    </row>
    <row r="246" spans="1:11" x14ac:dyDescent="0.45">
      <c r="A246" s="36"/>
      <c r="B246" s="36"/>
      <c r="C246" s="36"/>
      <c r="D246" s="36"/>
      <c r="E246" s="36"/>
      <c r="F246" s="36"/>
      <c r="G246" s="36"/>
      <c r="H246" s="36"/>
      <c r="I246" s="36"/>
      <c r="J246" s="36"/>
      <c r="K246" s="36"/>
    </row>
    <row r="247" spans="1:11" x14ac:dyDescent="0.45">
      <c r="A247" s="36"/>
      <c r="B247" s="36"/>
      <c r="C247" s="36"/>
      <c r="D247" s="36"/>
      <c r="E247" s="36"/>
      <c r="F247" s="36"/>
      <c r="G247" s="36"/>
      <c r="H247" s="36"/>
      <c r="I247" s="36"/>
      <c r="J247" s="36"/>
      <c r="K247" s="36"/>
    </row>
    <row r="248" spans="1:11" x14ac:dyDescent="0.45">
      <c r="A248" s="36"/>
      <c r="B248" s="36"/>
      <c r="C248" s="36"/>
      <c r="D248" s="36"/>
      <c r="E248" s="36"/>
      <c r="F248" s="36"/>
      <c r="G248" s="36"/>
      <c r="H248" s="36"/>
      <c r="I248" s="36"/>
      <c r="J248" s="36"/>
      <c r="K248" s="36"/>
    </row>
    <row r="249" spans="1:11" x14ac:dyDescent="0.45">
      <c r="A249" s="36"/>
      <c r="B249" s="36"/>
      <c r="C249" s="36"/>
      <c r="D249" s="36"/>
      <c r="E249" s="36"/>
      <c r="F249" s="36"/>
      <c r="G249" s="36"/>
      <c r="H249" s="36"/>
      <c r="I249" s="36"/>
      <c r="J249" s="36"/>
      <c r="K249" s="36"/>
    </row>
    <row r="250" spans="1:11" x14ac:dyDescent="0.45">
      <c r="A250" s="36"/>
      <c r="B250" s="36"/>
      <c r="C250" s="36"/>
      <c r="D250" s="36"/>
      <c r="E250" s="36"/>
      <c r="F250" s="36"/>
      <c r="G250" s="36"/>
      <c r="H250" s="36"/>
      <c r="I250" s="36"/>
      <c r="J250" s="36"/>
      <c r="K250" s="36"/>
    </row>
    <row r="251" spans="1:11" x14ac:dyDescent="0.45">
      <c r="A251" s="36"/>
      <c r="B251" s="36"/>
      <c r="C251" s="36"/>
      <c r="D251" s="36"/>
      <c r="E251" s="36"/>
      <c r="F251" s="36"/>
      <c r="G251" s="36"/>
      <c r="H251" s="36"/>
      <c r="I251" s="36"/>
      <c r="J251" s="36"/>
      <c r="K251" s="36"/>
    </row>
    <row r="252" spans="1:11" x14ac:dyDescent="0.45">
      <c r="A252" s="36"/>
      <c r="B252" s="36"/>
      <c r="C252" s="36"/>
      <c r="D252" s="36"/>
      <c r="E252" s="36"/>
      <c r="F252" s="36"/>
      <c r="G252" s="36"/>
      <c r="H252" s="36"/>
      <c r="I252" s="36"/>
      <c r="J252" s="36"/>
      <c r="K252" s="36"/>
    </row>
    <row r="253" spans="1:11" x14ac:dyDescent="0.45">
      <c r="A253" s="36"/>
      <c r="B253" s="36"/>
      <c r="C253" s="36"/>
      <c r="D253" s="36"/>
      <c r="E253" s="36"/>
      <c r="F253" s="36"/>
      <c r="G253" s="36"/>
      <c r="H253" s="36"/>
      <c r="I253" s="36"/>
      <c r="J253" s="36"/>
      <c r="K253" s="36"/>
    </row>
    <row r="254" spans="1:11" x14ac:dyDescent="0.45">
      <c r="A254" s="36"/>
      <c r="B254" s="36"/>
      <c r="C254" s="36"/>
      <c r="D254" s="36"/>
      <c r="E254" s="36"/>
      <c r="F254" s="36"/>
      <c r="G254" s="36"/>
      <c r="H254" s="36"/>
      <c r="I254" s="36"/>
      <c r="J254" s="36"/>
      <c r="K254" s="36"/>
    </row>
    <row r="255" spans="1:11" x14ac:dyDescent="0.45">
      <c r="A255" s="36"/>
      <c r="B255" s="36"/>
      <c r="C255" s="36"/>
      <c r="D255" s="36"/>
      <c r="E255" s="36"/>
      <c r="F255" s="36"/>
      <c r="G255" s="36"/>
      <c r="H255" s="36"/>
      <c r="I255" s="36"/>
      <c r="J255" s="36"/>
      <c r="K255" s="36"/>
    </row>
    <row r="256" spans="1:11" x14ac:dyDescent="0.45">
      <c r="A256" s="36"/>
      <c r="B256" s="36"/>
      <c r="C256" s="36"/>
      <c r="D256" s="36"/>
      <c r="E256" s="36"/>
      <c r="F256" s="36"/>
      <c r="G256" s="36"/>
      <c r="H256" s="36"/>
      <c r="I256" s="36"/>
      <c r="J256" s="36"/>
      <c r="K256" s="36"/>
    </row>
    <row r="257" spans="1:11" x14ac:dyDescent="0.45">
      <c r="A257" s="36"/>
      <c r="B257" s="36"/>
      <c r="C257" s="36"/>
      <c r="D257" s="36"/>
      <c r="E257" s="36"/>
      <c r="F257" s="36"/>
      <c r="G257" s="36"/>
      <c r="H257" s="36"/>
      <c r="I257" s="36"/>
      <c r="J257" s="36"/>
      <c r="K257" s="36"/>
    </row>
    <row r="258" spans="1:11" x14ac:dyDescent="0.45">
      <c r="A258" s="36"/>
      <c r="B258" s="36"/>
      <c r="C258" s="36"/>
      <c r="D258" s="36"/>
      <c r="E258" s="36"/>
      <c r="F258" s="36"/>
      <c r="G258" s="36"/>
      <c r="H258" s="36"/>
      <c r="I258" s="36"/>
      <c r="J258" s="36"/>
      <c r="K258" s="36"/>
    </row>
    <row r="259" spans="1:11" x14ac:dyDescent="0.45">
      <c r="A259" s="36"/>
      <c r="B259" s="36"/>
      <c r="C259" s="36"/>
      <c r="D259" s="36"/>
      <c r="E259" s="36"/>
      <c r="F259" s="36"/>
      <c r="G259" s="36"/>
      <c r="H259" s="36"/>
      <c r="I259" s="36"/>
      <c r="J259" s="36"/>
      <c r="K259" s="36"/>
    </row>
    <row r="260" spans="1:11" x14ac:dyDescent="0.45">
      <c r="A260" s="36"/>
      <c r="B260" s="36"/>
      <c r="C260" s="36"/>
      <c r="D260" s="36"/>
      <c r="E260" s="36"/>
      <c r="F260" s="36"/>
      <c r="G260" s="36"/>
      <c r="H260" s="36"/>
      <c r="I260" s="36"/>
      <c r="J260" s="36"/>
      <c r="K260" s="36"/>
    </row>
    <row r="261" spans="1:11" x14ac:dyDescent="0.45">
      <c r="A261" s="36"/>
      <c r="B261" s="36"/>
      <c r="C261" s="36"/>
      <c r="D261" s="36"/>
      <c r="E261" s="36"/>
      <c r="F261" s="36"/>
      <c r="G261" s="36"/>
      <c r="H261" s="36"/>
      <c r="I261" s="36"/>
      <c r="J261" s="36"/>
      <c r="K261" s="36"/>
    </row>
    <row r="262" spans="1:11" x14ac:dyDescent="0.45">
      <c r="A262" s="36"/>
      <c r="B262" s="36"/>
      <c r="C262" s="36"/>
      <c r="D262" s="36"/>
      <c r="E262" s="36"/>
      <c r="F262" s="36"/>
      <c r="G262" s="36"/>
      <c r="H262" s="36"/>
      <c r="I262" s="36"/>
      <c r="J262" s="36"/>
      <c r="K262" s="36"/>
    </row>
    <row r="263" spans="1:11" x14ac:dyDescent="0.45">
      <c r="A263" s="36"/>
      <c r="B263" s="36"/>
      <c r="C263" s="36"/>
      <c r="D263" s="36"/>
      <c r="E263" s="36"/>
      <c r="F263" s="36"/>
      <c r="G263" s="36"/>
      <c r="H263" s="36"/>
      <c r="I263" s="36"/>
      <c r="J263" s="36"/>
      <c r="K263" s="36"/>
    </row>
    <row r="264" spans="1:11" x14ac:dyDescent="0.45">
      <c r="A264" s="36"/>
      <c r="B264" s="36"/>
      <c r="C264" s="36"/>
      <c r="D264" s="36"/>
      <c r="E264" s="36"/>
      <c r="F264" s="36"/>
      <c r="G264" s="36"/>
      <c r="H264" s="36"/>
      <c r="I264" s="36"/>
      <c r="J264" s="36"/>
      <c r="K264" s="36"/>
    </row>
    <row r="265" spans="1:11" x14ac:dyDescent="0.45">
      <c r="A265" s="36"/>
      <c r="B265" s="36"/>
      <c r="C265" s="36"/>
      <c r="D265" s="36"/>
      <c r="E265" s="36"/>
      <c r="F265" s="36"/>
      <c r="G265" s="36"/>
      <c r="H265" s="36"/>
      <c r="I265" s="36"/>
      <c r="J265" s="36"/>
      <c r="K265" s="36"/>
    </row>
    <row r="266" spans="1:11" x14ac:dyDescent="0.45">
      <c r="A266" s="36"/>
      <c r="B266" s="36"/>
      <c r="C266" s="36"/>
      <c r="D266" s="36"/>
      <c r="E266" s="36"/>
      <c r="F266" s="36"/>
      <c r="G266" s="36"/>
      <c r="H266" s="36"/>
      <c r="I266" s="36"/>
      <c r="J266" s="36"/>
      <c r="K266" s="36"/>
    </row>
    <row r="267" spans="1:11" x14ac:dyDescent="0.45">
      <c r="A267" s="36"/>
      <c r="B267" s="36"/>
      <c r="C267" s="36"/>
      <c r="D267" s="36"/>
      <c r="E267" s="36"/>
      <c r="F267" s="36"/>
      <c r="G267" s="36"/>
      <c r="H267" s="36"/>
      <c r="I267" s="36"/>
      <c r="J267" s="36"/>
      <c r="K267" s="36"/>
    </row>
    <row r="268" spans="1:11" x14ac:dyDescent="0.45">
      <c r="A268" s="36"/>
      <c r="B268" s="36"/>
      <c r="C268" s="36"/>
      <c r="D268" s="36"/>
      <c r="E268" s="36"/>
      <c r="F268" s="36"/>
      <c r="G268" s="36"/>
      <c r="H268" s="36"/>
      <c r="I268" s="36"/>
      <c r="J268" s="36"/>
      <c r="K268" s="36"/>
    </row>
    <row r="269" spans="1:11" x14ac:dyDescent="0.45">
      <c r="A269" s="36"/>
      <c r="B269" s="36"/>
      <c r="C269" s="36"/>
      <c r="D269" s="36"/>
      <c r="E269" s="36"/>
      <c r="F269" s="36"/>
      <c r="G269" s="36"/>
      <c r="H269" s="36"/>
      <c r="I269" s="36"/>
      <c r="J269" s="36"/>
      <c r="K269" s="36"/>
    </row>
    <row r="270" spans="1:11" x14ac:dyDescent="0.45">
      <c r="A270" s="36"/>
      <c r="B270" s="36"/>
      <c r="C270" s="36"/>
      <c r="D270" s="36"/>
      <c r="E270" s="36"/>
      <c r="F270" s="36"/>
      <c r="G270" s="36"/>
      <c r="H270" s="36"/>
      <c r="I270" s="36"/>
      <c r="J270" s="36"/>
      <c r="K270" s="36"/>
    </row>
    <row r="271" spans="1:11" x14ac:dyDescent="0.45">
      <c r="A271" s="36"/>
      <c r="B271" s="36"/>
      <c r="C271" s="36"/>
      <c r="D271" s="36"/>
      <c r="E271" s="36"/>
      <c r="F271" s="36"/>
      <c r="G271" s="36"/>
      <c r="H271" s="36"/>
      <c r="I271" s="36"/>
      <c r="J271" s="36"/>
      <c r="K271" s="36"/>
    </row>
    <row r="272" spans="1:11" x14ac:dyDescent="0.45">
      <c r="A272" s="36"/>
      <c r="B272" s="36"/>
      <c r="C272" s="36"/>
      <c r="D272" s="36"/>
      <c r="E272" s="36"/>
      <c r="F272" s="36"/>
      <c r="G272" s="36"/>
      <c r="H272" s="36"/>
      <c r="I272" s="36"/>
      <c r="J272" s="36"/>
      <c r="K272" s="36"/>
    </row>
    <row r="273" spans="1:11" x14ac:dyDescent="0.45">
      <c r="A273" s="36"/>
      <c r="B273" s="36"/>
      <c r="C273" s="36"/>
      <c r="D273" s="36"/>
      <c r="E273" s="36"/>
      <c r="F273" s="36"/>
      <c r="G273" s="36"/>
      <c r="H273" s="36"/>
      <c r="I273" s="36"/>
      <c r="J273" s="36"/>
      <c r="K273" s="36"/>
    </row>
    <row r="274" spans="1:11" x14ac:dyDescent="0.45">
      <c r="A274" s="36"/>
      <c r="B274" s="36"/>
      <c r="C274" s="36"/>
      <c r="D274" s="36"/>
      <c r="E274" s="36"/>
      <c r="F274" s="36"/>
      <c r="G274" s="36"/>
      <c r="H274" s="36"/>
      <c r="I274" s="36"/>
      <c r="J274" s="36"/>
      <c r="K274" s="36"/>
    </row>
    <row r="275" spans="1:11" x14ac:dyDescent="0.45">
      <c r="A275" s="36"/>
      <c r="B275" s="36"/>
      <c r="C275" s="36"/>
      <c r="D275" s="36"/>
      <c r="E275" s="36"/>
      <c r="F275" s="36"/>
      <c r="G275" s="36"/>
      <c r="H275" s="36"/>
      <c r="I275" s="36"/>
      <c r="J275" s="36"/>
      <c r="K275" s="36"/>
    </row>
    <row r="276" spans="1:11" x14ac:dyDescent="0.45">
      <c r="A276" s="36"/>
      <c r="B276" s="36"/>
      <c r="C276" s="36"/>
      <c r="D276" s="36"/>
      <c r="E276" s="36"/>
      <c r="F276" s="36"/>
      <c r="G276" s="36"/>
      <c r="H276" s="36"/>
      <c r="I276" s="36"/>
      <c r="J276" s="36"/>
      <c r="K276" s="36"/>
    </row>
    <row r="277" spans="1:11" x14ac:dyDescent="0.45">
      <c r="A277" s="36"/>
      <c r="B277" s="36"/>
      <c r="C277" s="36"/>
      <c r="D277" s="36"/>
      <c r="E277" s="36"/>
      <c r="F277" s="36"/>
      <c r="G277" s="36"/>
      <c r="H277" s="36"/>
      <c r="I277" s="36"/>
      <c r="J277" s="36"/>
      <c r="K277" s="36"/>
    </row>
    <row r="278" spans="1:11" x14ac:dyDescent="0.45">
      <c r="A278" s="36"/>
      <c r="B278" s="36"/>
      <c r="C278" s="36"/>
      <c r="D278" s="36"/>
      <c r="E278" s="36"/>
      <c r="F278" s="36"/>
      <c r="G278" s="36"/>
      <c r="H278" s="36"/>
      <c r="I278" s="36"/>
      <c r="J278" s="36"/>
      <c r="K278" s="36"/>
    </row>
    <row r="279" spans="1:11" x14ac:dyDescent="0.45">
      <c r="A279" s="36"/>
      <c r="B279" s="36"/>
      <c r="C279" s="36"/>
      <c r="D279" s="36"/>
      <c r="E279" s="36"/>
      <c r="F279" s="36"/>
      <c r="G279" s="36"/>
      <c r="H279" s="36"/>
      <c r="I279" s="36"/>
      <c r="J279" s="36"/>
      <c r="K279" s="36"/>
    </row>
    <row r="280" spans="1:11" x14ac:dyDescent="0.45">
      <c r="A280" s="36"/>
      <c r="B280" s="36"/>
      <c r="C280" s="36"/>
      <c r="D280" s="36"/>
      <c r="E280" s="36"/>
      <c r="F280" s="36"/>
      <c r="G280" s="36"/>
      <c r="H280" s="36"/>
      <c r="I280" s="36"/>
      <c r="J280" s="36"/>
      <c r="K280" s="36"/>
    </row>
    <row r="281" spans="1:11" x14ac:dyDescent="0.45">
      <c r="A281" s="36"/>
      <c r="B281" s="36"/>
      <c r="C281" s="36"/>
      <c r="D281" s="36"/>
      <c r="E281" s="36"/>
      <c r="F281" s="36"/>
      <c r="G281" s="36"/>
      <c r="H281" s="36"/>
      <c r="I281" s="36"/>
      <c r="J281" s="36"/>
      <c r="K281" s="36"/>
    </row>
    <row r="282" spans="1:11" x14ac:dyDescent="0.45">
      <c r="A282" s="36"/>
      <c r="B282" s="36"/>
      <c r="C282" s="36"/>
      <c r="D282" s="36"/>
      <c r="E282" s="36"/>
      <c r="F282" s="36"/>
      <c r="G282" s="36"/>
      <c r="H282" s="36"/>
      <c r="I282" s="36"/>
      <c r="J282" s="36"/>
      <c r="K282" s="36"/>
    </row>
    <row r="283" spans="1:11" x14ac:dyDescent="0.45">
      <c r="A283" s="36"/>
      <c r="B283" s="36"/>
      <c r="C283" s="36"/>
      <c r="D283" s="36"/>
      <c r="E283" s="36"/>
      <c r="F283" s="36"/>
      <c r="G283" s="36"/>
      <c r="H283" s="36"/>
      <c r="I283" s="36"/>
      <c r="J283" s="36"/>
      <c r="K283" s="36"/>
    </row>
    <row r="284" spans="1:11" x14ac:dyDescent="0.45">
      <c r="A284" s="36"/>
      <c r="B284" s="36"/>
      <c r="C284" s="36"/>
      <c r="D284" s="36"/>
      <c r="E284" s="36"/>
      <c r="F284" s="36"/>
      <c r="G284" s="36"/>
      <c r="H284" s="36"/>
      <c r="I284" s="36"/>
      <c r="J284" s="36"/>
      <c r="K284" s="36"/>
    </row>
    <row r="285" spans="1:11" x14ac:dyDescent="0.45">
      <c r="A285" s="36"/>
      <c r="B285" s="36"/>
      <c r="C285" s="36"/>
      <c r="D285" s="36"/>
      <c r="E285" s="36"/>
      <c r="F285" s="36"/>
      <c r="G285" s="36"/>
      <c r="H285" s="36"/>
      <c r="I285" s="36"/>
      <c r="J285" s="36"/>
      <c r="K285" s="36"/>
    </row>
    <row r="286" spans="1:11" x14ac:dyDescent="0.45">
      <c r="A286" s="36"/>
      <c r="B286" s="36"/>
      <c r="C286" s="36"/>
      <c r="D286" s="36"/>
      <c r="E286" s="36"/>
      <c r="F286" s="36"/>
      <c r="G286" s="36"/>
      <c r="H286" s="36"/>
      <c r="I286" s="36"/>
      <c r="J286" s="36"/>
      <c r="K286" s="36"/>
    </row>
    <row r="287" spans="1:11" x14ac:dyDescent="0.45">
      <c r="A287" s="36"/>
      <c r="B287" s="36"/>
      <c r="C287" s="36"/>
      <c r="D287" s="36"/>
      <c r="E287" s="36"/>
      <c r="F287" s="36"/>
      <c r="G287" s="36"/>
      <c r="H287" s="36"/>
      <c r="I287" s="36"/>
      <c r="J287" s="36"/>
      <c r="K287" s="36"/>
    </row>
    <row r="288" spans="1:11" x14ac:dyDescent="0.45">
      <c r="A288" s="36"/>
      <c r="B288" s="36"/>
      <c r="C288" s="36"/>
      <c r="D288" s="36"/>
      <c r="E288" s="36"/>
      <c r="F288" s="36"/>
      <c r="G288" s="36"/>
      <c r="H288" s="36"/>
      <c r="I288" s="36"/>
      <c r="J288" s="36"/>
      <c r="K288" s="36"/>
    </row>
    <row r="289" spans="1:11" x14ac:dyDescent="0.45">
      <c r="A289" s="36"/>
      <c r="B289" s="36"/>
      <c r="C289" s="36"/>
      <c r="D289" s="36"/>
      <c r="E289" s="36"/>
      <c r="F289" s="36"/>
      <c r="G289" s="36"/>
      <c r="H289" s="36"/>
      <c r="I289" s="36"/>
      <c r="J289" s="36"/>
      <c r="K289" s="36"/>
    </row>
    <row r="290" spans="1:11" x14ac:dyDescent="0.45">
      <c r="A290" s="36"/>
      <c r="B290" s="36"/>
      <c r="C290" s="36"/>
      <c r="D290" s="36"/>
      <c r="E290" s="36"/>
      <c r="F290" s="36"/>
      <c r="G290" s="36"/>
      <c r="H290" s="36"/>
      <c r="I290" s="36"/>
      <c r="J290" s="36"/>
      <c r="K290" s="36"/>
    </row>
    <row r="291" spans="1:11" x14ac:dyDescent="0.45">
      <c r="A291" s="36"/>
      <c r="B291" s="36"/>
      <c r="C291" s="36"/>
      <c r="D291" s="36"/>
      <c r="E291" s="36"/>
      <c r="F291" s="36"/>
      <c r="G291" s="36"/>
      <c r="H291" s="36"/>
      <c r="I291" s="36"/>
      <c r="J291" s="36"/>
      <c r="K291" s="36"/>
    </row>
    <row r="292" spans="1:11" x14ac:dyDescent="0.45">
      <c r="A292" s="36"/>
      <c r="B292" s="36"/>
      <c r="C292" s="36"/>
      <c r="D292" s="36"/>
      <c r="E292" s="36"/>
      <c r="F292" s="36"/>
      <c r="G292" s="36"/>
      <c r="H292" s="36"/>
      <c r="I292" s="36"/>
      <c r="J292" s="36"/>
      <c r="K292" s="36"/>
    </row>
    <row r="293" spans="1:11" x14ac:dyDescent="0.45">
      <c r="A293" s="36"/>
      <c r="B293" s="36"/>
      <c r="C293" s="36"/>
      <c r="D293" s="36"/>
      <c r="E293" s="36"/>
      <c r="F293" s="36"/>
      <c r="G293" s="36"/>
      <c r="H293" s="36"/>
      <c r="I293" s="36"/>
      <c r="J293" s="36"/>
      <c r="K293" s="36"/>
    </row>
    <row r="294" spans="1:11" x14ac:dyDescent="0.45">
      <c r="A294" s="36"/>
      <c r="B294" s="36"/>
      <c r="C294" s="36"/>
      <c r="D294" s="36"/>
      <c r="E294" s="36"/>
      <c r="F294" s="36"/>
      <c r="G294" s="36"/>
      <c r="H294" s="36"/>
      <c r="I294" s="36"/>
      <c r="J294" s="36"/>
      <c r="K294" s="36"/>
    </row>
    <row r="295" spans="1:11" x14ac:dyDescent="0.45">
      <c r="A295" s="36"/>
      <c r="B295" s="36"/>
      <c r="C295" s="36"/>
      <c r="D295" s="36"/>
      <c r="E295" s="36"/>
      <c r="F295" s="36"/>
      <c r="G295" s="36"/>
      <c r="H295" s="36"/>
      <c r="I295" s="36"/>
      <c r="J295" s="36"/>
      <c r="K295" s="36"/>
    </row>
    <row r="296" spans="1:11" x14ac:dyDescent="0.45">
      <c r="A296" s="36"/>
      <c r="B296" s="36"/>
      <c r="C296" s="36"/>
      <c r="D296" s="36"/>
      <c r="E296" s="36"/>
      <c r="F296" s="36"/>
      <c r="G296" s="36"/>
      <c r="H296" s="36"/>
      <c r="I296" s="36"/>
      <c r="J296" s="36"/>
      <c r="K296" s="36"/>
    </row>
    <row r="297" spans="1:11" x14ac:dyDescent="0.45">
      <c r="A297" s="36"/>
      <c r="B297" s="36"/>
      <c r="C297" s="36"/>
      <c r="D297" s="36"/>
      <c r="E297" s="36"/>
      <c r="F297" s="36"/>
      <c r="G297" s="36"/>
      <c r="H297" s="36"/>
      <c r="I297" s="36"/>
      <c r="J297" s="36"/>
      <c r="K297" s="36"/>
    </row>
    <row r="298" spans="1:11" x14ac:dyDescent="0.45">
      <c r="A298" s="36"/>
      <c r="B298" s="36"/>
      <c r="C298" s="36"/>
      <c r="D298" s="36"/>
      <c r="E298" s="36"/>
      <c r="F298" s="36"/>
      <c r="G298" s="36"/>
      <c r="H298" s="36"/>
      <c r="I298" s="36"/>
      <c r="J298" s="36"/>
      <c r="K298" s="36"/>
    </row>
    <row r="299" spans="1:11" x14ac:dyDescent="0.45">
      <c r="A299" s="36"/>
      <c r="B299" s="36"/>
      <c r="C299" s="36"/>
      <c r="D299" s="36"/>
      <c r="E299" s="36"/>
      <c r="F299" s="36"/>
      <c r="G299" s="36"/>
      <c r="H299" s="36"/>
      <c r="I299" s="36"/>
      <c r="J299" s="36"/>
      <c r="K299" s="36"/>
    </row>
    <row r="300" spans="1:11" x14ac:dyDescent="0.45">
      <c r="A300" s="36"/>
      <c r="B300" s="36"/>
      <c r="C300" s="36"/>
      <c r="D300" s="36"/>
      <c r="E300" s="36"/>
      <c r="F300" s="36"/>
      <c r="G300" s="36"/>
      <c r="H300" s="36"/>
      <c r="I300" s="36"/>
      <c r="J300" s="36"/>
      <c r="K300" s="36"/>
    </row>
    <row r="301" spans="1:11" x14ac:dyDescent="0.45">
      <c r="A301" s="36"/>
      <c r="B301" s="36"/>
      <c r="C301" s="36"/>
      <c r="D301" s="36"/>
      <c r="E301" s="36"/>
      <c r="F301" s="36"/>
      <c r="G301" s="36"/>
      <c r="H301" s="36"/>
      <c r="I301" s="36"/>
      <c r="J301" s="36"/>
      <c r="K301" s="36"/>
    </row>
    <row r="302" spans="1:11" x14ac:dyDescent="0.45">
      <c r="A302" s="36"/>
      <c r="B302" s="36"/>
      <c r="C302" s="36"/>
      <c r="D302" s="36"/>
      <c r="E302" s="36"/>
      <c r="F302" s="36"/>
      <c r="G302" s="36"/>
      <c r="H302" s="36"/>
      <c r="I302" s="36"/>
      <c r="J302" s="36"/>
      <c r="K302" s="36"/>
    </row>
    <row r="303" spans="1:11" x14ac:dyDescent="0.45">
      <c r="A303" s="36"/>
      <c r="B303" s="36"/>
      <c r="C303" s="36"/>
      <c r="D303" s="36"/>
      <c r="E303" s="36"/>
      <c r="F303" s="36"/>
      <c r="G303" s="36"/>
      <c r="H303" s="36"/>
      <c r="I303" s="36"/>
      <c r="J303" s="36"/>
      <c r="K303" s="36"/>
    </row>
    <row r="304" spans="1:11" x14ac:dyDescent="0.45">
      <c r="A304" s="36"/>
      <c r="B304" s="36"/>
      <c r="C304" s="36"/>
      <c r="D304" s="36"/>
      <c r="E304" s="36"/>
      <c r="F304" s="36"/>
      <c r="G304" s="36"/>
      <c r="H304" s="36"/>
      <c r="I304" s="36"/>
      <c r="J304" s="36"/>
      <c r="K304" s="36"/>
    </row>
    <row r="305" spans="1:11" x14ac:dyDescent="0.45">
      <c r="A305" s="36"/>
      <c r="B305" s="36"/>
      <c r="C305" s="36"/>
      <c r="D305" s="36"/>
      <c r="E305" s="36"/>
      <c r="F305" s="36"/>
      <c r="G305" s="36"/>
      <c r="H305" s="36"/>
      <c r="I305" s="36"/>
      <c r="J305" s="36"/>
      <c r="K305" s="36"/>
    </row>
    <row r="306" spans="1:11" x14ac:dyDescent="0.45">
      <c r="A306" s="36"/>
      <c r="B306" s="36"/>
      <c r="C306" s="36"/>
      <c r="D306" s="36"/>
      <c r="E306" s="36"/>
      <c r="F306" s="36"/>
      <c r="G306" s="36"/>
      <c r="H306" s="36"/>
      <c r="I306" s="36"/>
      <c r="J306" s="36"/>
      <c r="K306" s="36"/>
    </row>
    <row r="307" spans="1:11" x14ac:dyDescent="0.45">
      <c r="A307" s="36"/>
      <c r="B307" s="36"/>
      <c r="C307" s="36"/>
      <c r="D307" s="36"/>
      <c r="E307" s="36"/>
      <c r="F307" s="36"/>
      <c r="G307" s="36"/>
      <c r="H307" s="36"/>
      <c r="I307" s="36"/>
      <c r="J307" s="36"/>
      <c r="K307" s="36"/>
    </row>
    <row r="308" spans="1:11" x14ac:dyDescent="0.45">
      <c r="A308" s="36"/>
      <c r="B308" s="36"/>
      <c r="C308" s="36"/>
      <c r="D308" s="36"/>
      <c r="E308" s="36"/>
      <c r="F308" s="36"/>
      <c r="G308" s="36"/>
      <c r="H308" s="36"/>
      <c r="I308" s="36"/>
      <c r="J308" s="36"/>
      <c r="K308" s="36"/>
    </row>
    <row r="309" spans="1:11" x14ac:dyDescent="0.45">
      <c r="A309" s="36"/>
      <c r="B309" s="36"/>
      <c r="C309" s="36"/>
      <c r="D309" s="36"/>
      <c r="E309" s="36"/>
      <c r="F309" s="36"/>
      <c r="G309" s="36"/>
      <c r="H309" s="36"/>
      <c r="I309" s="36"/>
      <c r="J309" s="36"/>
      <c r="K309" s="36"/>
    </row>
    <row r="310" spans="1:11" x14ac:dyDescent="0.45">
      <c r="A310" s="36"/>
      <c r="B310" s="36"/>
      <c r="C310" s="36"/>
      <c r="D310" s="36"/>
      <c r="E310" s="36"/>
      <c r="F310" s="36"/>
      <c r="G310" s="36"/>
      <c r="H310" s="36"/>
      <c r="I310" s="36"/>
      <c r="J310" s="36"/>
      <c r="K310" s="36"/>
    </row>
    <row r="311" spans="1:11" x14ac:dyDescent="0.45">
      <c r="A311" s="36"/>
      <c r="B311" s="36"/>
      <c r="C311" s="36"/>
      <c r="D311" s="36"/>
      <c r="E311" s="36"/>
      <c r="F311" s="36"/>
      <c r="G311" s="36"/>
      <c r="H311" s="36"/>
      <c r="I311" s="36"/>
      <c r="J311" s="36"/>
      <c r="K311" s="36"/>
    </row>
    <row r="312" spans="1:11" x14ac:dyDescent="0.45">
      <c r="A312" s="36"/>
      <c r="B312" s="36"/>
      <c r="C312" s="36"/>
      <c r="D312" s="36"/>
      <c r="E312" s="36"/>
      <c r="F312" s="36"/>
      <c r="G312" s="36"/>
      <c r="H312" s="36"/>
      <c r="I312" s="36"/>
      <c r="J312" s="36"/>
      <c r="K312" s="36"/>
    </row>
    <row r="313" spans="1:11" x14ac:dyDescent="0.45">
      <c r="A313" s="36"/>
      <c r="B313" s="36"/>
      <c r="C313" s="36"/>
      <c r="D313" s="36"/>
      <c r="E313" s="36"/>
      <c r="F313" s="36"/>
      <c r="G313" s="36"/>
      <c r="H313" s="36"/>
      <c r="I313" s="36"/>
      <c r="J313" s="36"/>
      <c r="K313" s="36"/>
    </row>
    <row r="314" spans="1:11" x14ac:dyDescent="0.45">
      <c r="A314" s="36"/>
      <c r="B314" s="36"/>
      <c r="C314" s="36"/>
      <c r="D314" s="36"/>
      <c r="E314" s="36"/>
      <c r="F314" s="36"/>
      <c r="G314" s="36"/>
      <c r="H314" s="36"/>
      <c r="I314" s="36"/>
      <c r="J314" s="36"/>
      <c r="K314" s="36"/>
    </row>
    <row r="315" spans="1:11" x14ac:dyDescent="0.45">
      <c r="A315" s="36"/>
      <c r="B315" s="36"/>
      <c r="C315" s="36"/>
      <c r="D315" s="36"/>
      <c r="E315" s="36"/>
      <c r="F315" s="36"/>
      <c r="G315" s="36"/>
      <c r="H315" s="36"/>
      <c r="I315" s="36"/>
      <c r="J315" s="36"/>
      <c r="K315" s="36"/>
    </row>
    <row r="316" spans="1:11" x14ac:dyDescent="0.45">
      <c r="A316" s="36"/>
      <c r="B316" s="36"/>
      <c r="C316" s="36"/>
      <c r="D316" s="36"/>
      <c r="E316" s="36"/>
      <c r="F316" s="36"/>
      <c r="G316" s="36"/>
      <c r="H316" s="36"/>
      <c r="I316" s="36"/>
      <c r="J316" s="36"/>
      <c r="K316" s="36"/>
    </row>
    <row r="317" spans="1:11" x14ac:dyDescent="0.45">
      <c r="A317" s="36"/>
      <c r="B317" s="36"/>
      <c r="C317" s="36"/>
      <c r="D317" s="36"/>
      <c r="E317" s="36"/>
      <c r="F317" s="36"/>
      <c r="G317" s="36"/>
      <c r="H317" s="36"/>
      <c r="I317" s="36"/>
      <c r="J317" s="36"/>
      <c r="K317" s="36"/>
    </row>
    <row r="318" spans="1:11" x14ac:dyDescent="0.45">
      <c r="A318" s="36"/>
      <c r="B318" s="36"/>
      <c r="C318" s="36"/>
      <c r="D318" s="36"/>
      <c r="E318" s="36"/>
      <c r="F318" s="36"/>
      <c r="G318" s="36"/>
      <c r="H318" s="36"/>
      <c r="I318" s="36"/>
      <c r="J318" s="36"/>
      <c r="K318" s="36"/>
    </row>
    <row r="319" spans="1:11" x14ac:dyDescent="0.45">
      <c r="A319" s="36"/>
      <c r="B319" s="36"/>
      <c r="C319" s="36"/>
      <c r="D319" s="36"/>
      <c r="E319" s="36"/>
      <c r="F319" s="36"/>
      <c r="G319" s="36"/>
      <c r="H319" s="36"/>
      <c r="I319" s="36"/>
      <c r="J319" s="36"/>
      <c r="K319" s="36"/>
    </row>
    <row r="320" spans="1:11" x14ac:dyDescent="0.45">
      <c r="A320" s="36"/>
      <c r="B320" s="36"/>
      <c r="C320" s="36"/>
      <c r="D320" s="36"/>
      <c r="E320" s="36"/>
      <c r="F320" s="36"/>
      <c r="G320" s="36"/>
      <c r="H320" s="36"/>
      <c r="I320" s="36"/>
      <c r="J320" s="36"/>
      <c r="K320" s="36"/>
    </row>
    <row r="321" spans="1:11" x14ac:dyDescent="0.45">
      <c r="A321" s="36"/>
      <c r="B321" s="36"/>
      <c r="C321" s="36"/>
      <c r="D321" s="36"/>
      <c r="E321" s="36"/>
      <c r="F321" s="36"/>
      <c r="G321" s="36"/>
      <c r="H321" s="36"/>
      <c r="I321" s="36"/>
      <c r="J321" s="36"/>
      <c r="K321" s="36"/>
    </row>
    <row r="322" spans="1:11" x14ac:dyDescent="0.45">
      <c r="A322" s="36"/>
      <c r="B322" s="36"/>
      <c r="C322" s="36"/>
      <c r="D322" s="36"/>
      <c r="E322" s="36"/>
      <c r="F322" s="36"/>
      <c r="G322" s="36"/>
      <c r="H322" s="36"/>
      <c r="I322" s="36"/>
      <c r="J322" s="36"/>
      <c r="K322" s="36"/>
    </row>
    <row r="323" spans="1:11" x14ac:dyDescent="0.45">
      <c r="A323" s="36"/>
      <c r="B323" s="36"/>
      <c r="C323" s="36"/>
      <c r="D323" s="36"/>
      <c r="E323" s="36"/>
      <c r="F323" s="36"/>
      <c r="G323" s="36"/>
      <c r="H323" s="36"/>
      <c r="I323" s="36"/>
      <c r="J323" s="36"/>
      <c r="K323" s="36"/>
    </row>
    <row r="324" spans="1:11" x14ac:dyDescent="0.45">
      <c r="A324" s="36"/>
      <c r="B324" s="36"/>
      <c r="C324" s="36"/>
      <c r="D324" s="36"/>
      <c r="E324" s="36"/>
      <c r="F324" s="36"/>
      <c r="G324" s="36"/>
      <c r="H324" s="36"/>
      <c r="I324" s="36"/>
      <c r="J324" s="36"/>
      <c r="K324" s="36"/>
    </row>
    <row r="325" spans="1:11" x14ac:dyDescent="0.45">
      <c r="A325" s="36"/>
      <c r="B325" s="36"/>
      <c r="C325" s="36"/>
      <c r="D325" s="36"/>
      <c r="E325" s="36"/>
      <c r="F325" s="36"/>
      <c r="G325" s="36"/>
      <c r="H325" s="36"/>
      <c r="I325" s="36"/>
      <c r="J325" s="36"/>
      <c r="K325" s="36"/>
    </row>
    <row r="326" spans="1:11" x14ac:dyDescent="0.45">
      <c r="A326" s="36"/>
      <c r="B326" s="36"/>
      <c r="C326" s="36"/>
      <c r="D326" s="36"/>
      <c r="E326" s="36"/>
      <c r="F326" s="36"/>
      <c r="G326" s="36"/>
      <c r="H326" s="36"/>
      <c r="I326" s="36"/>
      <c r="J326" s="36"/>
      <c r="K326" s="36"/>
    </row>
    <row r="327" spans="1:11" x14ac:dyDescent="0.45">
      <c r="A327" s="36"/>
      <c r="B327" s="36"/>
      <c r="C327" s="36"/>
      <c r="D327" s="36"/>
      <c r="E327" s="36"/>
      <c r="F327" s="36"/>
      <c r="G327" s="36"/>
      <c r="H327" s="36"/>
      <c r="I327" s="36"/>
      <c r="J327" s="36"/>
      <c r="K327" s="36"/>
    </row>
    <row r="328" spans="1:11" x14ac:dyDescent="0.45">
      <c r="A328" s="36"/>
      <c r="B328" s="36"/>
      <c r="C328" s="36"/>
      <c r="D328" s="36"/>
      <c r="E328" s="36"/>
      <c r="F328" s="36"/>
      <c r="G328" s="36"/>
      <c r="H328" s="36"/>
      <c r="I328" s="36"/>
      <c r="J328" s="36"/>
      <c r="K328" s="36"/>
    </row>
    <row r="329" spans="1:11" x14ac:dyDescent="0.45">
      <c r="A329" s="36"/>
      <c r="B329" s="36"/>
      <c r="C329" s="36"/>
      <c r="D329" s="36"/>
      <c r="E329" s="36"/>
      <c r="F329" s="36"/>
      <c r="G329" s="36"/>
      <c r="H329" s="36"/>
      <c r="I329" s="36"/>
      <c r="J329" s="36"/>
      <c r="K329" s="36"/>
    </row>
    <row r="330" spans="1:11" x14ac:dyDescent="0.45">
      <c r="A330" s="36"/>
      <c r="B330" s="36"/>
      <c r="C330" s="36"/>
      <c r="D330" s="36"/>
      <c r="E330" s="36"/>
      <c r="F330" s="36"/>
      <c r="G330" s="36"/>
      <c r="H330" s="36"/>
      <c r="I330" s="36"/>
      <c r="J330" s="36"/>
      <c r="K330" s="36"/>
    </row>
    <row r="331" spans="1:11" x14ac:dyDescent="0.45">
      <c r="A331" s="36"/>
      <c r="B331" s="36"/>
      <c r="C331" s="36"/>
      <c r="D331" s="36"/>
      <c r="E331" s="36"/>
      <c r="F331" s="36"/>
      <c r="G331" s="36"/>
      <c r="H331" s="36"/>
      <c r="I331" s="36"/>
      <c r="J331" s="36"/>
      <c r="K331" s="36"/>
    </row>
    <row r="332" spans="1:11" x14ac:dyDescent="0.45">
      <c r="A332" s="36"/>
      <c r="B332" s="36"/>
      <c r="C332" s="36"/>
      <c r="D332" s="36"/>
      <c r="E332" s="36"/>
      <c r="F332" s="36"/>
      <c r="G332" s="36"/>
      <c r="H332" s="36"/>
      <c r="I332" s="36"/>
      <c r="J332" s="36"/>
      <c r="K332" s="36"/>
    </row>
    <row r="333" spans="1:11" x14ac:dyDescent="0.45">
      <c r="A333" s="36"/>
      <c r="B333" s="36"/>
      <c r="C333" s="36"/>
      <c r="D333" s="36"/>
      <c r="E333" s="36"/>
      <c r="F333" s="36"/>
      <c r="G333" s="36"/>
      <c r="H333" s="36"/>
      <c r="I333" s="36"/>
      <c r="J333" s="36"/>
      <c r="K333" s="36"/>
    </row>
    <row r="334" spans="1:11" x14ac:dyDescent="0.45">
      <c r="A334" s="36"/>
      <c r="B334" s="36"/>
      <c r="C334" s="36"/>
      <c r="D334" s="36"/>
      <c r="E334" s="36"/>
      <c r="F334" s="36"/>
      <c r="G334" s="36"/>
      <c r="H334" s="36"/>
      <c r="I334" s="36"/>
      <c r="J334" s="36"/>
      <c r="K334" s="36"/>
    </row>
    <row r="335" spans="1:11" x14ac:dyDescent="0.45">
      <c r="A335" s="36"/>
      <c r="B335" s="36"/>
      <c r="C335" s="36"/>
      <c r="D335" s="36"/>
      <c r="E335" s="36"/>
      <c r="F335" s="36"/>
      <c r="G335" s="36"/>
      <c r="H335" s="36"/>
      <c r="I335" s="36"/>
      <c r="J335" s="36"/>
      <c r="K335" s="36"/>
    </row>
    <row r="336" spans="1:11" x14ac:dyDescent="0.45">
      <c r="A336" s="36"/>
      <c r="B336" s="36"/>
      <c r="C336" s="36"/>
      <c r="D336" s="36"/>
      <c r="E336" s="36"/>
      <c r="F336" s="36"/>
      <c r="G336" s="36"/>
      <c r="H336" s="36"/>
      <c r="I336" s="36"/>
      <c r="J336" s="36"/>
      <c r="K336" s="36"/>
    </row>
    <row r="337" spans="1:11" x14ac:dyDescent="0.45">
      <c r="A337" s="36"/>
      <c r="B337" s="36"/>
      <c r="C337" s="36"/>
      <c r="D337" s="36"/>
      <c r="E337" s="36"/>
      <c r="F337" s="36"/>
      <c r="G337" s="36"/>
      <c r="H337" s="36"/>
      <c r="I337" s="36"/>
      <c r="J337" s="36"/>
      <c r="K337" s="36"/>
    </row>
    <row r="338" spans="1:11" x14ac:dyDescent="0.45">
      <c r="A338" s="36"/>
      <c r="B338" s="36"/>
      <c r="C338" s="36"/>
      <c r="D338" s="36"/>
      <c r="E338" s="36"/>
      <c r="F338" s="36"/>
      <c r="G338" s="36"/>
      <c r="H338" s="36"/>
      <c r="I338" s="36"/>
      <c r="J338" s="36"/>
      <c r="K338" s="36"/>
    </row>
    <row r="339" spans="1:11" x14ac:dyDescent="0.45">
      <c r="A339" s="36"/>
      <c r="B339" s="36"/>
      <c r="C339" s="36"/>
      <c r="D339" s="36"/>
      <c r="E339" s="36"/>
      <c r="F339" s="36"/>
      <c r="G339" s="36"/>
      <c r="H339" s="36"/>
      <c r="I339" s="36"/>
      <c r="J339" s="36"/>
      <c r="K339" s="36"/>
    </row>
    <row r="340" spans="1:11" x14ac:dyDescent="0.45">
      <c r="A340" s="36"/>
      <c r="B340" s="36"/>
      <c r="C340" s="36"/>
      <c r="D340" s="36"/>
      <c r="E340" s="36"/>
      <c r="F340" s="36"/>
      <c r="G340" s="36"/>
      <c r="H340" s="36"/>
      <c r="I340" s="36"/>
      <c r="J340" s="36"/>
      <c r="K340" s="36"/>
    </row>
    <row r="341" spans="1:11" x14ac:dyDescent="0.45">
      <c r="A341" s="36"/>
      <c r="B341" s="36"/>
      <c r="C341" s="36"/>
      <c r="D341" s="36"/>
      <c r="E341" s="36"/>
      <c r="F341" s="36"/>
      <c r="G341" s="36"/>
      <c r="H341" s="36"/>
      <c r="I341" s="36"/>
      <c r="J341" s="36"/>
      <c r="K341" s="36"/>
    </row>
    <row r="342" spans="1:11" x14ac:dyDescent="0.45">
      <c r="A342" s="36"/>
      <c r="B342" s="36"/>
      <c r="C342" s="36"/>
      <c r="D342" s="36"/>
      <c r="E342" s="36"/>
      <c r="F342" s="36"/>
      <c r="G342" s="36"/>
      <c r="H342" s="36"/>
      <c r="I342" s="36"/>
      <c r="J342" s="36"/>
      <c r="K342" s="36"/>
    </row>
    <row r="343" spans="1:11" x14ac:dyDescent="0.45">
      <c r="A343" s="36"/>
      <c r="B343" s="36"/>
      <c r="C343" s="36"/>
      <c r="D343" s="36"/>
      <c r="E343" s="36"/>
      <c r="F343" s="36"/>
      <c r="G343" s="36"/>
      <c r="H343" s="36"/>
      <c r="I343" s="36"/>
      <c r="J343" s="36"/>
      <c r="K343" s="36"/>
    </row>
    <row r="344" spans="1:11" x14ac:dyDescent="0.45">
      <c r="A344" s="36"/>
      <c r="B344" s="36"/>
      <c r="C344" s="36"/>
      <c r="D344" s="36"/>
      <c r="E344" s="36"/>
      <c r="F344" s="36"/>
      <c r="G344" s="36"/>
      <c r="H344" s="36"/>
      <c r="I344" s="36"/>
      <c r="J344" s="36"/>
      <c r="K344" s="36"/>
    </row>
    <row r="345" spans="1:11" x14ac:dyDescent="0.45">
      <c r="A345" s="36"/>
      <c r="B345" s="36"/>
      <c r="C345" s="36"/>
      <c r="D345" s="36"/>
      <c r="E345" s="36"/>
      <c r="F345" s="36"/>
      <c r="G345" s="36"/>
      <c r="H345" s="36"/>
      <c r="I345" s="36"/>
      <c r="J345" s="36"/>
      <c r="K345" s="36"/>
    </row>
    <row r="346" spans="1:11" x14ac:dyDescent="0.45">
      <c r="A346" s="36"/>
      <c r="B346" s="36"/>
      <c r="C346" s="36"/>
      <c r="D346" s="36"/>
      <c r="E346" s="36"/>
      <c r="F346" s="36"/>
      <c r="G346" s="36"/>
      <c r="H346" s="36"/>
      <c r="I346" s="36"/>
      <c r="J346" s="36"/>
      <c r="K346" s="36"/>
    </row>
    <row r="347" spans="1:11" x14ac:dyDescent="0.45">
      <c r="A347" s="36"/>
      <c r="B347" s="36"/>
      <c r="C347" s="36"/>
      <c r="D347" s="36"/>
      <c r="E347" s="36"/>
      <c r="F347" s="36"/>
      <c r="G347" s="36"/>
      <c r="H347" s="36"/>
      <c r="I347" s="36"/>
      <c r="J347" s="36"/>
      <c r="K347" s="36"/>
    </row>
    <row r="348" spans="1:11" x14ac:dyDescent="0.45">
      <c r="A348" s="36"/>
      <c r="B348" s="36"/>
      <c r="C348" s="36"/>
      <c r="D348" s="36"/>
      <c r="E348" s="36"/>
      <c r="F348" s="36"/>
      <c r="G348" s="36"/>
      <c r="H348" s="36"/>
      <c r="I348" s="36"/>
      <c r="J348" s="36"/>
      <c r="K348" s="36"/>
    </row>
    <row r="349" spans="1:11" x14ac:dyDescent="0.45">
      <c r="A349" s="36"/>
      <c r="B349" s="36"/>
      <c r="C349" s="36"/>
      <c r="D349" s="36"/>
      <c r="E349" s="36"/>
      <c r="F349" s="36"/>
      <c r="G349" s="36"/>
      <c r="H349" s="36"/>
      <c r="I349" s="36"/>
      <c r="J349" s="36"/>
      <c r="K349" s="36"/>
    </row>
    <row r="350" spans="1:11" x14ac:dyDescent="0.45">
      <c r="A350" s="36"/>
      <c r="B350" s="36"/>
      <c r="C350" s="36"/>
      <c r="D350" s="36"/>
      <c r="E350" s="36"/>
      <c r="F350" s="36"/>
      <c r="G350" s="36"/>
      <c r="H350" s="36"/>
      <c r="I350" s="36"/>
      <c r="J350" s="36"/>
      <c r="K350" s="36"/>
    </row>
    <row r="351" spans="1:11" x14ac:dyDescent="0.45">
      <c r="A351" s="36"/>
      <c r="B351" s="36"/>
      <c r="C351" s="36"/>
      <c r="D351" s="36"/>
      <c r="E351" s="36"/>
      <c r="F351" s="36"/>
      <c r="G351" s="36"/>
      <c r="H351" s="36"/>
      <c r="I351" s="36"/>
      <c r="J351" s="36"/>
      <c r="K351" s="36"/>
    </row>
    <row r="352" spans="1:11" x14ac:dyDescent="0.45">
      <c r="A352" s="36"/>
      <c r="B352" s="36"/>
      <c r="C352" s="36"/>
      <c r="D352" s="36"/>
      <c r="E352" s="36"/>
      <c r="F352" s="36"/>
      <c r="G352" s="36"/>
      <c r="H352" s="36"/>
      <c r="I352" s="36"/>
      <c r="J352" s="36"/>
      <c r="K352" s="36"/>
    </row>
    <row r="353" spans="1:11" x14ac:dyDescent="0.45">
      <c r="A353" s="36"/>
      <c r="B353" s="36"/>
      <c r="C353" s="36"/>
      <c r="D353" s="36"/>
      <c r="E353" s="36"/>
      <c r="F353" s="36"/>
      <c r="G353" s="36"/>
      <c r="H353" s="36"/>
      <c r="I353" s="36"/>
      <c r="J353" s="36"/>
      <c r="K353" s="36"/>
    </row>
    <row r="354" spans="1:11" x14ac:dyDescent="0.45">
      <c r="A354" s="36"/>
      <c r="B354" s="36"/>
      <c r="C354" s="36"/>
      <c r="D354" s="36"/>
      <c r="E354" s="36"/>
      <c r="F354" s="36"/>
      <c r="G354" s="36"/>
      <c r="H354" s="36"/>
      <c r="I354" s="36"/>
      <c r="J354" s="36"/>
      <c r="K354" s="36"/>
    </row>
    <row r="355" spans="1:11" x14ac:dyDescent="0.45">
      <c r="A355" s="36"/>
      <c r="B355" s="36"/>
      <c r="C355" s="36"/>
      <c r="D355" s="36"/>
      <c r="E355" s="36"/>
      <c r="F355" s="36"/>
      <c r="G355" s="36"/>
      <c r="H355" s="36"/>
      <c r="I355" s="36"/>
      <c r="J355" s="36"/>
      <c r="K355" s="36"/>
    </row>
    <row r="356" spans="1:11" x14ac:dyDescent="0.45">
      <c r="A356" s="36"/>
      <c r="B356" s="36"/>
      <c r="C356" s="36"/>
      <c r="D356" s="36"/>
      <c r="E356" s="36"/>
      <c r="F356" s="36"/>
      <c r="G356" s="36"/>
      <c r="H356" s="36"/>
      <c r="I356" s="36"/>
      <c r="J356" s="36"/>
      <c r="K356" s="36"/>
    </row>
    <row r="357" spans="1:11" x14ac:dyDescent="0.45">
      <c r="A357" s="36"/>
      <c r="B357" s="36"/>
      <c r="C357" s="36"/>
      <c r="D357" s="36"/>
      <c r="E357" s="36"/>
      <c r="F357" s="36"/>
      <c r="G357" s="36"/>
      <c r="H357" s="36"/>
      <c r="I357" s="36"/>
      <c r="J357" s="36"/>
      <c r="K357" s="36"/>
    </row>
    <row r="358" spans="1:11" x14ac:dyDescent="0.45">
      <c r="A358" s="36"/>
      <c r="B358" s="36"/>
      <c r="C358" s="36"/>
      <c r="D358" s="36"/>
      <c r="E358" s="36"/>
      <c r="F358" s="36"/>
      <c r="G358" s="36"/>
      <c r="H358" s="36"/>
      <c r="I358" s="36"/>
      <c r="J358" s="36"/>
      <c r="K358" s="36"/>
    </row>
    <row r="359" spans="1:11" x14ac:dyDescent="0.45">
      <c r="A359" s="36"/>
      <c r="B359" s="36"/>
      <c r="C359" s="36"/>
      <c r="D359" s="36"/>
      <c r="E359" s="36"/>
      <c r="F359" s="36"/>
      <c r="G359" s="36"/>
      <c r="H359" s="36"/>
      <c r="I359" s="36"/>
      <c r="J359" s="36"/>
      <c r="K359" s="36"/>
    </row>
    <row r="360" spans="1:11" x14ac:dyDescent="0.45">
      <c r="A360" s="36"/>
      <c r="B360" s="36"/>
      <c r="C360" s="36"/>
      <c r="D360" s="36"/>
      <c r="E360" s="36"/>
      <c r="F360" s="36"/>
      <c r="G360" s="36"/>
      <c r="H360" s="36"/>
      <c r="I360" s="36"/>
      <c r="J360" s="36"/>
      <c r="K360" s="36"/>
    </row>
    <row r="361" spans="1:11" x14ac:dyDescent="0.45">
      <c r="A361" s="36"/>
      <c r="B361" s="36"/>
      <c r="C361" s="36"/>
      <c r="D361" s="36"/>
      <c r="E361" s="36"/>
      <c r="F361" s="36"/>
      <c r="G361" s="36"/>
      <c r="H361" s="36"/>
      <c r="I361" s="36"/>
      <c r="J361" s="36"/>
      <c r="K361" s="36"/>
    </row>
    <row r="362" spans="1:11" x14ac:dyDescent="0.45">
      <c r="A362" s="36"/>
      <c r="B362" s="36"/>
      <c r="C362" s="36"/>
      <c r="D362" s="36"/>
      <c r="E362" s="36"/>
      <c r="F362" s="36"/>
      <c r="G362" s="36"/>
      <c r="H362" s="36"/>
      <c r="I362" s="36"/>
      <c r="J362" s="36"/>
      <c r="K362" s="36"/>
    </row>
    <row r="363" spans="1:11" x14ac:dyDescent="0.45">
      <c r="A363" s="36"/>
      <c r="B363" s="36"/>
      <c r="C363" s="36"/>
      <c r="D363" s="36"/>
      <c r="E363" s="36"/>
      <c r="F363" s="36"/>
      <c r="G363" s="36"/>
      <c r="H363" s="36"/>
      <c r="I363" s="36"/>
      <c r="J363" s="36"/>
      <c r="K363" s="36"/>
    </row>
    <row r="364" spans="1:11" x14ac:dyDescent="0.45">
      <c r="A364" s="36"/>
      <c r="B364" s="36"/>
      <c r="C364" s="36"/>
      <c r="D364" s="36"/>
      <c r="E364" s="36"/>
      <c r="F364" s="36"/>
      <c r="G364" s="36"/>
      <c r="H364" s="36"/>
      <c r="I364" s="36"/>
      <c r="J364" s="36"/>
      <c r="K364" s="36"/>
    </row>
    <row r="365" spans="1:11" x14ac:dyDescent="0.45">
      <c r="A365" s="36"/>
      <c r="B365" s="36"/>
      <c r="C365" s="36"/>
      <c r="D365" s="36"/>
      <c r="E365" s="36"/>
      <c r="F365" s="36"/>
      <c r="G365" s="36"/>
      <c r="H365" s="36"/>
      <c r="I365" s="36"/>
      <c r="J365" s="36"/>
      <c r="K365" s="36"/>
    </row>
    <row r="366" spans="1:11" x14ac:dyDescent="0.45">
      <c r="A366" s="36"/>
      <c r="B366" s="36"/>
      <c r="C366" s="36"/>
      <c r="D366" s="36"/>
      <c r="E366" s="36"/>
      <c r="F366" s="36"/>
      <c r="G366" s="36"/>
      <c r="H366" s="36"/>
      <c r="I366" s="36"/>
      <c r="J366" s="36"/>
      <c r="K366" s="36"/>
    </row>
    <row r="367" spans="1:11" x14ac:dyDescent="0.45">
      <c r="A367" s="36"/>
      <c r="B367" s="36"/>
      <c r="C367" s="36"/>
      <c r="D367" s="36"/>
      <c r="E367" s="36"/>
      <c r="F367" s="36"/>
      <c r="G367" s="36"/>
      <c r="H367" s="36"/>
      <c r="I367" s="36"/>
      <c r="J367" s="36"/>
      <c r="K367" s="36"/>
    </row>
    <row r="368" spans="1:11" x14ac:dyDescent="0.45">
      <c r="A368" s="36"/>
      <c r="B368" s="36"/>
      <c r="C368" s="36"/>
      <c r="D368" s="36"/>
      <c r="E368" s="36"/>
      <c r="F368" s="36"/>
      <c r="G368" s="36"/>
      <c r="H368" s="36"/>
      <c r="I368" s="36"/>
      <c r="J368" s="36"/>
      <c r="K368" s="36"/>
    </row>
    <row r="369" spans="1:11" x14ac:dyDescent="0.45">
      <c r="A369" s="36"/>
      <c r="B369" s="36"/>
      <c r="C369" s="36"/>
      <c r="D369" s="36"/>
      <c r="E369" s="36"/>
      <c r="F369" s="36"/>
      <c r="G369" s="36"/>
      <c r="H369" s="36"/>
      <c r="I369" s="36"/>
      <c r="J369" s="36"/>
      <c r="K369" s="36"/>
    </row>
    <row r="370" spans="1:11" x14ac:dyDescent="0.45">
      <c r="A370" s="36"/>
      <c r="B370" s="36"/>
      <c r="C370" s="36"/>
      <c r="D370" s="36"/>
      <c r="E370" s="36"/>
      <c r="F370" s="36"/>
      <c r="G370" s="36"/>
      <c r="H370" s="36"/>
      <c r="I370" s="36"/>
      <c r="J370" s="36"/>
      <c r="K370" s="36"/>
    </row>
    <row r="371" spans="1:11" x14ac:dyDescent="0.45">
      <c r="A371" s="36"/>
      <c r="B371" s="36"/>
      <c r="C371" s="36"/>
      <c r="D371" s="36"/>
      <c r="E371" s="36"/>
      <c r="F371" s="36"/>
      <c r="G371" s="36"/>
      <c r="H371" s="36"/>
      <c r="I371" s="36"/>
      <c r="J371" s="36"/>
      <c r="K371" s="36"/>
    </row>
    <row r="372" spans="1:11" x14ac:dyDescent="0.45">
      <c r="A372" s="36"/>
      <c r="B372" s="36"/>
      <c r="C372" s="36"/>
      <c r="D372" s="36"/>
      <c r="E372" s="36"/>
      <c r="F372" s="36"/>
      <c r="G372" s="36"/>
      <c r="H372" s="36"/>
      <c r="I372" s="36"/>
      <c r="J372" s="36"/>
      <c r="K372" s="36"/>
    </row>
    <row r="373" spans="1:11" x14ac:dyDescent="0.45">
      <c r="A373" s="36"/>
      <c r="B373" s="36"/>
      <c r="C373" s="36"/>
      <c r="D373" s="36"/>
      <c r="E373" s="36"/>
      <c r="F373" s="36"/>
      <c r="G373" s="36"/>
      <c r="H373" s="36"/>
      <c r="I373" s="36"/>
      <c r="J373" s="36"/>
      <c r="K373" s="36"/>
    </row>
    <row r="374" spans="1:11" x14ac:dyDescent="0.45">
      <c r="A374" s="36"/>
      <c r="B374" s="36"/>
      <c r="C374" s="36"/>
      <c r="D374" s="36"/>
      <c r="E374" s="36"/>
      <c r="F374" s="36"/>
      <c r="G374" s="36"/>
      <c r="H374" s="36"/>
      <c r="I374" s="36"/>
      <c r="J374" s="36"/>
      <c r="K374" s="36"/>
    </row>
    <row r="375" spans="1:11" x14ac:dyDescent="0.45">
      <c r="A375" s="36"/>
      <c r="B375" s="36"/>
      <c r="C375" s="36"/>
      <c r="D375" s="36"/>
      <c r="E375" s="36"/>
      <c r="F375" s="36"/>
      <c r="G375" s="36"/>
      <c r="H375" s="36"/>
      <c r="I375" s="36"/>
      <c r="J375" s="36"/>
      <c r="K375" s="36"/>
    </row>
    <row r="376" spans="1:11" x14ac:dyDescent="0.45">
      <c r="A376" s="36"/>
      <c r="B376" s="36"/>
      <c r="C376" s="36"/>
      <c r="D376" s="36"/>
      <c r="E376" s="36"/>
      <c r="F376" s="36"/>
      <c r="G376" s="36"/>
      <c r="H376" s="36"/>
      <c r="I376" s="36"/>
      <c r="J376" s="36"/>
      <c r="K376" s="36"/>
    </row>
    <row r="377" spans="1:11" x14ac:dyDescent="0.45">
      <c r="A377" s="36"/>
      <c r="B377" s="36"/>
      <c r="C377" s="36"/>
      <c r="D377" s="36"/>
      <c r="E377" s="36"/>
      <c r="F377" s="36"/>
      <c r="G377" s="36"/>
      <c r="H377" s="36"/>
      <c r="I377" s="36"/>
      <c r="J377" s="36"/>
      <c r="K377" s="36"/>
    </row>
    <row r="378" spans="1:11" x14ac:dyDescent="0.45">
      <c r="A378" s="36"/>
      <c r="B378" s="36"/>
      <c r="C378" s="36"/>
      <c r="D378" s="36"/>
      <c r="E378" s="36"/>
      <c r="F378" s="36"/>
      <c r="G378" s="36"/>
      <c r="H378" s="36"/>
      <c r="I378" s="36"/>
      <c r="J378" s="36"/>
      <c r="K378" s="36"/>
    </row>
    <row r="379" spans="1:11" x14ac:dyDescent="0.45">
      <c r="A379" s="36"/>
      <c r="B379" s="36"/>
      <c r="C379" s="36"/>
      <c r="D379" s="36"/>
      <c r="E379" s="36"/>
      <c r="F379" s="36"/>
      <c r="G379" s="36"/>
      <c r="H379" s="36"/>
      <c r="I379" s="36"/>
      <c r="J379" s="36"/>
      <c r="K379" s="36"/>
    </row>
    <row r="380" spans="1:11" x14ac:dyDescent="0.45">
      <c r="A380" s="36"/>
      <c r="B380" s="36"/>
      <c r="C380" s="36"/>
      <c r="D380" s="36"/>
      <c r="E380" s="36"/>
      <c r="F380" s="36"/>
      <c r="G380" s="36"/>
      <c r="H380" s="36"/>
      <c r="I380" s="36"/>
      <c r="J380" s="36"/>
      <c r="K380" s="36"/>
    </row>
    <row r="381" spans="1:11" x14ac:dyDescent="0.45">
      <c r="A381" s="36"/>
      <c r="B381" s="36"/>
      <c r="C381" s="36"/>
      <c r="D381" s="36"/>
      <c r="E381" s="36"/>
      <c r="F381" s="36"/>
      <c r="G381" s="36"/>
      <c r="H381" s="36"/>
      <c r="I381" s="36"/>
      <c r="J381" s="36"/>
      <c r="K381" s="36"/>
    </row>
    <row r="382" spans="1:11" x14ac:dyDescent="0.45">
      <c r="A382" s="36"/>
      <c r="B382" s="36"/>
      <c r="C382" s="36"/>
      <c r="D382" s="36"/>
      <c r="E382" s="36"/>
      <c r="F382" s="36"/>
      <c r="G382" s="36"/>
      <c r="H382" s="36"/>
      <c r="I382" s="36"/>
      <c r="J382" s="36"/>
      <c r="K382" s="36"/>
    </row>
    <row r="383" spans="1:11" x14ac:dyDescent="0.45">
      <c r="A383" s="36"/>
      <c r="B383" s="36"/>
      <c r="C383" s="36"/>
      <c r="D383" s="36"/>
      <c r="E383" s="36"/>
      <c r="F383" s="36"/>
      <c r="G383" s="36"/>
      <c r="H383" s="36"/>
      <c r="I383" s="36"/>
      <c r="J383" s="36"/>
      <c r="K383" s="36"/>
    </row>
    <row r="384" spans="1:11" x14ac:dyDescent="0.45">
      <c r="A384" s="36"/>
      <c r="B384" s="36"/>
      <c r="C384" s="36"/>
      <c r="D384" s="36"/>
      <c r="E384" s="36"/>
      <c r="F384" s="36"/>
      <c r="G384" s="36"/>
      <c r="H384" s="36"/>
      <c r="I384" s="36"/>
      <c r="J384" s="36"/>
      <c r="K384" s="36"/>
    </row>
    <row r="385" spans="1:11" x14ac:dyDescent="0.45">
      <c r="A385" s="36"/>
      <c r="B385" s="36"/>
      <c r="C385" s="36"/>
      <c r="D385" s="36"/>
      <c r="E385" s="36"/>
      <c r="F385" s="36"/>
      <c r="G385" s="36"/>
      <c r="H385" s="36"/>
      <c r="I385" s="36"/>
      <c r="J385" s="36"/>
      <c r="K385" s="36"/>
    </row>
    <row r="386" spans="1:11" x14ac:dyDescent="0.45">
      <c r="A386" s="36"/>
      <c r="B386" s="36"/>
      <c r="C386" s="36"/>
      <c r="D386" s="36"/>
      <c r="E386" s="36"/>
      <c r="F386" s="36"/>
      <c r="G386" s="36"/>
      <c r="H386" s="36"/>
      <c r="I386" s="36"/>
      <c r="J386" s="36"/>
      <c r="K386" s="36"/>
    </row>
    <row r="387" spans="1:11" x14ac:dyDescent="0.45">
      <c r="A387" s="36"/>
      <c r="B387" s="36"/>
      <c r="C387" s="36"/>
      <c r="D387" s="36"/>
      <c r="E387" s="36"/>
      <c r="F387" s="36"/>
      <c r="G387" s="36"/>
      <c r="H387" s="36"/>
      <c r="I387" s="36"/>
      <c r="J387" s="36"/>
      <c r="K387" s="36"/>
    </row>
    <row r="388" spans="1:11" x14ac:dyDescent="0.45">
      <c r="A388" s="36"/>
      <c r="B388" s="36"/>
      <c r="C388" s="36"/>
      <c r="D388" s="36"/>
      <c r="E388" s="36"/>
      <c r="F388" s="36"/>
      <c r="G388" s="36"/>
      <c r="H388" s="36"/>
      <c r="I388" s="36"/>
      <c r="J388" s="36"/>
      <c r="K388" s="36"/>
    </row>
    <row r="389" spans="1:11" x14ac:dyDescent="0.45">
      <c r="A389" s="36"/>
      <c r="B389" s="36"/>
      <c r="C389" s="36"/>
      <c r="D389" s="36"/>
      <c r="E389" s="36"/>
      <c r="F389" s="36"/>
      <c r="G389" s="36"/>
      <c r="H389" s="36"/>
      <c r="I389" s="36"/>
      <c r="J389" s="36"/>
      <c r="K389" s="36"/>
    </row>
    <row r="390" spans="1:11" x14ac:dyDescent="0.45">
      <c r="A390" s="36"/>
      <c r="B390" s="36"/>
      <c r="C390" s="36"/>
      <c r="D390" s="36"/>
      <c r="E390" s="36"/>
      <c r="F390" s="36"/>
      <c r="G390" s="36"/>
      <c r="H390" s="36"/>
      <c r="I390" s="36"/>
      <c r="J390" s="36"/>
      <c r="K390" s="36"/>
    </row>
    <row r="391" spans="1:11" x14ac:dyDescent="0.45">
      <c r="A391" s="36"/>
      <c r="B391" s="36"/>
      <c r="C391" s="36"/>
      <c r="D391" s="36"/>
      <c r="E391" s="36"/>
      <c r="F391" s="36"/>
      <c r="G391" s="36"/>
      <c r="H391" s="36"/>
      <c r="I391" s="36"/>
      <c r="J391" s="36"/>
      <c r="K391" s="36"/>
    </row>
    <row r="392" spans="1:11" x14ac:dyDescent="0.45">
      <c r="A392" s="36"/>
      <c r="B392" s="36"/>
      <c r="C392" s="36"/>
      <c r="D392" s="36"/>
      <c r="E392" s="36"/>
      <c r="F392" s="36"/>
      <c r="G392" s="36"/>
      <c r="H392" s="36"/>
      <c r="I392" s="36"/>
      <c r="J392" s="36"/>
      <c r="K392" s="36"/>
    </row>
    <row r="393" spans="1:11" x14ac:dyDescent="0.45">
      <c r="A393" s="36"/>
      <c r="B393" s="36"/>
      <c r="C393" s="36"/>
      <c r="D393" s="36"/>
      <c r="E393" s="36"/>
      <c r="F393" s="36"/>
      <c r="G393" s="36"/>
      <c r="H393" s="36"/>
      <c r="I393" s="36"/>
      <c r="J393" s="36"/>
      <c r="K393" s="36"/>
    </row>
    <row r="394" spans="1:11" x14ac:dyDescent="0.45">
      <c r="A394" s="36"/>
      <c r="B394" s="36"/>
      <c r="C394" s="36"/>
      <c r="D394" s="36"/>
      <c r="E394" s="36"/>
      <c r="F394" s="36"/>
      <c r="G394" s="36"/>
      <c r="H394" s="36"/>
      <c r="I394" s="36"/>
      <c r="J394" s="36"/>
      <c r="K394" s="36"/>
    </row>
    <row r="395" spans="1:11" x14ac:dyDescent="0.45">
      <c r="A395" s="36"/>
      <c r="B395" s="36"/>
      <c r="C395" s="36"/>
      <c r="D395" s="36"/>
      <c r="E395" s="36"/>
      <c r="F395" s="36"/>
      <c r="G395" s="36"/>
      <c r="H395" s="36"/>
      <c r="I395" s="36"/>
      <c r="J395" s="36"/>
      <c r="K395" s="36"/>
    </row>
    <row r="396" spans="1:11" x14ac:dyDescent="0.45">
      <c r="A396" s="36"/>
      <c r="B396" s="36"/>
      <c r="C396" s="36"/>
      <c r="D396" s="36"/>
      <c r="E396" s="36"/>
      <c r="F396" s="36"/>
      <c r="G396" s="36"/>
      <c r="H396" s="36"/>
      <c r="I396" s="36"/>
      <c r="J396" s="36"/>
      <c r="K396" s="36"/>
    </row>
    <row r="397" spans="1:11" x14ac:dyDescent="0.45">
      <c r="A397" s="36"/>
      <c r="B397" s="36"/>
      <c r="C397" s="36"/>
      <c r="D397" s="36"/>
      <c r="E397" s="36"/>
      <c r="F397" s="36"/>
      <c r="G397" s="36"/>
      <c r="H397" s="36"/>
      <c r="I397" s="36"/>
      <c r="J397" s="36"/>
      <c r="K397" s="36"/>
    </row>
    <row r="398" spans="1:11" x14ac:dyDescent="0.45">
      <c r="A398" s="36"/>
      <c r="B398" s="36"/>
      <c r="C398" s="36"/>
      <c r="D398" s="36"/>
      <c r="E398" s="36"/>
      <c r="F398" s="36"/>
      <c r="G398" s="36"/>
      <c r="H398" s="36"/>
      <c r="I398" s="36"/>
      <c r="J398" s="36"/>
      <c r="K398" s="36"/>
    </row>
    <row r="399" spans="1:11" x14ac:dyDescent="0.45">
      <c r="A399" s="36"/>
      <c r="B399" s="36"/>
      <c r="C399" s="36"/>
      <c r="D399" s="36"/>
      <c r="E399" s="36"/>
      <c r="F399" s="36"/>
      <c r="G399" s="36"/>
      <c r="H399" s="36"/>
      <c r="I399" s="36"/>
      <c r="J399" s="36"/>
      <c r="K399" s="36"/>
    </row>
    <row r="400" spans="1:11" x14ac:dyDescent="0.45">
      <c r="A400" s="36"/>
      <c r="B400" s="36"/>
      <c r="C400" s="36"/>
      <c r="D400" s="36"/>
      <c r="E400" s="36"/>
      <c r="F400" s="36"/>
      <c r="G400" s="36"/>
      <c r="H400" s="36"/>
      <c r="I400" s="36"/>
      <c r="J400" s="36"/>
      <c r="K400" s="36"/>
    </row>
    <row r="401" spans="1:11" x14ac:dyDescent="0.45">
      <c r="A401" s="36"/>
      <c r="B401" s="36"/>
      <c r="C401" s="36"/>
      <c r="D401" s="36"/>
      <c r="E401" s="36"/>
      <c r="F401" s="36"/>
      <c r="G401" s="36"/>
      <c r="H401" s="36"/>
      <c r="I401" s="36"/>
      <c r="J401" s="36"/>
      <c r="K401" s="36"/>
    </row>
    <row r="402" spans="1:11" x14ac:dyDescent="0.45">
      <c r="A402" s="36"/>
      <c r="B402" s="36"/>
      <c r="C402" s="36"/>
      <c r="D402" s="36"/>
      <c r="E402" s="36"/>
      <c r="F402" s="36"/>
      <c r="G402" s="36"/>
      <c r="H402" s="36"/>
      <c r="I402" s="36"/>
      <c r="J402" s="36"/>
      <c r="K402" s="36"/>
    </row>
    <row r="403" spans="1:11" x14ac:dyDescent="0.45">
      <c r="A403" s="36"/>
      <c r="B403" s="36"/>
      <c r="C403" s="36"/>
      <c r="D403" s="36"/>
      <c r="E403" s="36"/>
      <c r="F403" s="36"/>
      <c r="G403" s="36"/>
      <c r="H403" s="36"/>
      <c r="I403" s="36"/>
      <c r="J403" s="36"/>
      <c r="K403" s="36"/>
    </row>
    <row r="404" spans="1:11" x14ac:dyDescent="0.45">
      <c r="A404" s="36"/>
      <c r="B404" s="36"/>
      <c r="C404" s="36"/>
      <c r="D404" s="36"/>
      <c r="E404" s="36"/>
      <c r="F404" s="36"/>
      <c r="G404" s="36"/>
      <c r="H404" s="36"/>
      <c r="I404" s="36"/>
      <c r="J404" s="36"/>
      <c r="K404" s="36"/>
    </row>
    <row r="405" spans="1:11" x14ac:dyDescent="0.45">
      <c r="A405" s="36"/>
      <c r="B405" s="36"/>
      <c r="C405" s="36"/>
      <c r="D405" s="36"/>
      <c r="E405" s="36"/>
      <c r="F405" s="36"/>
      <c r="G405" s="36"/>
      <c r="H405" s="36"/>
      <c r="I405" s="36"/>
      <c r="J405" s="36"/>
      <c r="K405" s="36"/>
    </row>
    <row r="406" spans="1:11" x14ac:dyDescent="0.45">
      <c r="A406" s="36"/>
      <c r="B406" s="36"/>
      <c r="C406" s="36"/>
      <c r="D406" s="36"/>
      <c r="E406" s="36"/>
      <c r="F406" s="36"/>
      <c r="G406" s="36"/>
      <c r="H406" s="36"/>
      <c r="I406" s="36"/>
      <c r="J406" s="36"/>
      <c r="K406" s="36"/>
    </row>
    <row r="407" spans="1:11" x14ac:dyDescent="0.45">
      <c r="A407" s="36"/>
      <c r="B407" s="36"/>
      <c r="C407" s="36"/>
      <c r="D407" s="36"/>
      <c r="E407" s="36"/>
      <c r="F407" s="36"/>
      <c r="G407" s="36"/>
      <c r="H407" s="36"/>
      <c r="I407" s="36"/>
      <c r="J407" s="36"/>
      <c r="K407" s="36"/>
    </row>
    <row r="408" spans="1:11" x14ac:dyDescent="0.45">
      <c r="A408" s="36"/>
      <c r="B408" s="36"/>
      <c r="C408" s="36"/>
      <c r="D408" s="36"/>
      <c r="E408" s="36"/>
      <c r="F408" s="36"/>
      <c r="G408" s="36"/>
      <c r="H408" s="36"/>
      <c r="I408" s="36"/>
      <c r="J408" s="36"/>
      <c r="K408" s="36"/>
    </row>
    <row r="409" spans="1:11" x14ac:dyDescent="0.45">
      <c r="A409" s="36"/>
      <c r="B409" s="36"/>
      <c r="C409" s="36"/>
      <c r="D409" s="36"/>
      <c r="E409" s="36"/>
      <c r="F409" s="36"/>
      <c r="G409" s="36"/>
      <c r="H409" s="36"/>
      <c r="I409" s="36"/>
      <c r="J409" s="36"/>
      <c r="K409" s="36"/>
    </row>
    <row r="410" spans="1:11" x14ac:dyDescent="0.45">
      <c r="A410" s="36"/>
      <c r="B410" s="36"/>
      <c r="C410" s="36"/>
      <c r="D410" s="36"/>
      <c r="E410" s="36"/>
      <c r="F410" s="36"/>
      <c r="G410" s="36"/>
      <c r="H410" s="36"/>
      <c r="I410" s="36"/>
      <c r="J410" s="36"/>
      <c r="K410" s="36"/>
    </row>
    <row r="411" spans="1:11" x14ac:dyDescent="0.45">
      <c r="A411" s="36"/>
      <c r="B411" s="36"/>
      <c r="C411" s="36"/>
      <c r="D411" s="36"/>
      <c r="E411" s="36"/>
      <c r="F411" s="36"/>
      <c r="G411" s="36"/>
      <c r="H411" s="36"/>
      <c r="I411" s="36"/>
      <c r="J411" s="36"/>
      <c r="K411" s="36"/>
    </row>
    <row r="412" spans="1:11" x14ac:dyDescent="0.45">
      <c r="A412" s="36"/>
      <c r="B412" s="36"/>
      <c r="C412" s="36"/>
      <c r="D412" s="36"/>
      <c r="E412" s="36"/>
      <c r="F412" s="36"/>
      <c r="G412" s="36"/>
      <c r="H412" s="36"/>
      <c r="I412" s="36"/>
      <c r="J412" s="36"/>
      <c r="K412" s="36"/>
    </row>
    <row r="413" spans="1:11" x14ac:dyDescent="0.45">
      <c r="A413" s="36"/>
      <c r="B413" s="36"/>
      <c r="C413" s="36"/>
      <c r="D413" s="36"/>
      <c r="E413" s="36"/>
      <c r="F413" s="36"/>
      <c r="G413" s="36"/>
      <c r="H413" s="36"/>
      <c r="I413" s="36"/>
      <c r="J413" s="36"/>
      <c r="K413" s="36"/>
    </row>
    <row r="414" spans="1:11" x14ac:dyDescent="0.45">
      <c r="A414" s="36"/>
      <c r="B414" s="36"/>
      <c r="C414" s="36"/>
      <c r="D414" s="36"/>
      <c r="E414" s="36"/>
      <c r="F414" s="36"/>
      <c r="G414" s="36"/>
      <c r="H414" s="36"/>
      <c r="I414" s="36"/>
      <c r="J414" s="36"/>
      <c r="K414" s="36"/>
    </row>
    <row r="415" spans="1:11" x14ac:dyDescent="0.45">
      <c r="A415" s="36"/>
      <c r="B415" s="36"/>
      <c r="C415" s="36"/>
      <c r="D415" s="36"/>
      <c r="E415" s="36"/>
      <c r="F415" s="36"/>
      <c r="G415" s="36"/>
      <c r="H415" s="36"/>
      <c r="I415" s="36"/>
      <c r="J415" s="36"/>
      <c r="K415" s="36"/>
    </row>
    <row r="416" spans="1:11" x14ac:dyDescent="0.45">
      <c r="A416" s="36"/>
      <c r="B416" s="36"/>
      <c r="C416" s="36"/>
      <c r="D416" s="36"/>
      <c r="E416" s="36"/>
      <c r="F416" s="36"/>
      <c r="G416" s="36"/>
      <c r="H416" s="36"/>
      <c r="I416" s="36"/>
      <c r="J416" s="36"/>
      <c r="K416" s="36"/>
    </row>
    <row r="417" spans="1:11" x14ac:dyDescent="0.45">
      <c r="A417" s="36"/>
      <c r="B417" s="36"/>
      <c r="C417" s="36"/>
      <c r="D417" s="36"/>
      <c r="E417" s="36"/>
      <c r="F417" s="36"/>
      <c r="G417" s="36"/>
      <c r="H417" s="36"/>
      <c r="I417" s="36"/>
      <c r="J417" s="36"/>
      <c r="K417" s="36"/>
    </row>
    <row r="418" spans="1:11" x14ac:dyDescent="0.45">
      <c r="A418" s="36"/>
      <c r="B418" s="36"/>
      <c r="C418" s="36"/>
      <c r="D418" s="36"/>
      <c r="E418" s="36"/>
      <c r="F418" s="36"/>
      <c r="G418" s="36"/>
      <c r="H418" s="36"/>
      <c r="I418" s="36"/>
      <c r="J418" s="36"/>
      <c r="K418" s="36"/>
    </row>
    <row r="419" spans="1:11" x14ac:dyDescent="0.45">
      <c r="A419" s="36"/>
      <c r="B419" s="36"/>
      <c r="C419" s="36"/>
      <c r="D419" s="36"/>
      <c r="E419" s="36"/>
      <c r="F419" s="36"/>
      <c r="G419" s="36"/>
      <c r="H419" s="36"/>
      <c r="I419" s="36"/>
      <c r="J419" s="36"/>
      <c r="K419" s="36"/>
    </row>
    <row r="420" spans="1:11" x14ac:dyDescent="0.45">
      <c r="A420" s="36"/>
      <c r="B420" s="36"/>
      <c r="C420" s="36"/>
      <c r="D420" s="36"/>
      <c r="E420" s="36"/>
      <c r="F420" s="36"/>
      <c r="G420" s="36"/>
      <c r="H420" s="36"/>
      <c r="I420" s="36"/>
      <c r="J420" s="36"/>
      <c r="K420" s="36"/>
    </row>
    <row r="421" spans="1:11" x14ac:dyDescent="0.45">
      <c r="A421" s="36"/>
      <c r="B421" s="36"/>
      <c r="C421" s="36"/>
      <c r="D421" s="36"/>
      <c r="E421" s="36"/>
      <c r="F421" s="36"/>
      <c r="G421" s="36"/>
      <c r="H421" s="36"/>
      <c r="I421" s="36"/>
      <c r="J421" s="36"/>
      <c r="K421" s="36"/>
    </row>
    <row r="422" spans="1:11" x14ac:dyDescent="0.45">
      <c r="A422" s="36"/>
      <c r="B422" s="36"/>
      <c r="C422" s="36"/>
      <c r="D422" s="36"/>
      <c r="E422" s="36"/>
      <c r="F422" s="36"/>
      <c r="G422" s="36"/>
      <c r="H422" s="36"/>
      <c r="I422" s="36"/>
      <c r="J422" s="36"/>
      <c r="K422" s="36"/>
    </row>
    <row r="423" spans="1:11" x14ac:dyDescent="0.45">
      <c r="A423" s="36"/>
      <c r="B423" s="36"/>
      <c r="C423" s="36"/>
      <c r="D423" s="36"/>
      <c r="E423" s="36"/>
      <c r="F423" s="36"/>
      <c r="G423" s="36"/>
      <c r="H423" s="36"/>
      <c r="I423" s="36"/>
      <c r="J423" s="36"/>
      <c r="K423" s="36"/>
    </row>
    <row r="424" spans="1:11" x14ac:dyDescent="0.45">
      <c r="A424" s="36"/>
      <c r="B424" s="36"/>
      <c r="C424" s="36"/>
      <c r="D424" s="36"/>
      <c r="E424" s="36"/>
      <c r="F424" s="36"/>
      <c r="G424" s="36"/>
      <c r="H424" s="36"/>
      <c r="I424" s="36"/>
      <c r="J424" s="36"/>
      <c r="K424" s="36"/>
    </row>
    <row r="425" spans="1:11" x14ac:dyDescent="0.45">
      <c r="A425" s="36"/>
      <c r="B425" s="36"/>
      <c r="C425" s="36"/>
      <c r="D425" s="36"/>
      <c r="E425" s="36"/>
      <c r="F425" s="36"/>
      <c r="G425" s="36"/>
      <c r="H425" s="36"/>
      <c r="I425" s="36"/>
      <c r="J425" s="36"/>
      <c r="K425" s="36"/>
    </row>
    <row r="426" spans="1:11" x14ac:dyDescent="0.45">
      <c r="A426" s="36"/>
      <c r="B426" s="36"/>
      <c r="C426" s="36"/>
      <c r="D426" s="36"/>
      <c r="E426" s="36"/>
      <c r="F426" s="36"/>
      <c r="G426" s="36"/>
      <c r="H426" s="36"/>
      <c r="I426" s="36"/>
      <c r="J426" s="36"/>
      <c r="K426" s="36"/>
    </row>
    <row r="427" spans="1:11" x14ac:dyDescent="0.45">
      <c r="A427" s="36"/>
      <c r="B427" s="36"/>
      <c r="C427" s="36"/>
      <c r="D427" s="36"/>
      <c r="E427" s="36"/>
      <c r="F427" s="36"/>
      <c r="G427" s="36"/>
      <c r="H427" s="36"/>
      <c r="I427" s="36"/>
      <c r="J427" s="36"/>
      <c r="K427" s="36"/>
    </row>
    <row r="428" spans="1:11" x14ac:dyDescent="0.45">
      <c r="A428" s="36"/>
      <c r="B428" s="36"/>
      <c r="C428" s="36"/>
      <c r="D428" s="36"/>
      <c r="E428" s="36"/>
      <c r="F428" s="36"/>
      <c r="G428" s="36"/>
      <c r="H428" s="36"/>
      <c r="I428" s="36"/>
      <c r="J428" s="36"/>
      <c r="K428" s="36"/>
    </row>
    <row r="429" spans="1:11" x14ac:dyDescent="0.45">
      <c r="A429" s="36"/>
      <c r="B429" s="36"/>
      <c r="C429" s="36"/>
      <c r="D429" s="36"/>
      <c r="E429" s="36"/>
      <c r="F429" s="36"/>
      <c r="G429" s="36"/>
      <c r="H429" s="36"/>
      <c r="I429" s="36"/>
      <c r="J429" s="36"/>
      <c r="K429" s="36"/>
    </row>
    <row r="430" spans="1:11" x14ac:dyDescent="0.45">
      <c r="A430" s="36"/>
      <c r="B430" s="36"/>
      <c r="C430" s="36"/>
      <c r="D430" s="36"/>
      <c r="E430" s="36"/>
      <c r="F430" s="36"/>
      <c r="G430" s="36"/>
      <c r="H430" s="36"/>
      <c r="I430" s="36"/>
      <c r="J430" s="36"/>
      <c r="K430" s="36"/>
    </row>
    <row r="431" spans="1:11" x14ac:dyDescent="0.45">
      <c r="A431" s="36"/>
      <c r="B431" s="36"/>
      <c r="C431" s="36"/>
      <c r="D431" s="36"/>
      <c r="E431" s="36"/>
      <c r="F431" s="36"/>
      <c r="G431" s="36"/>
      <c r="H431" s="36"/>
      <c r="I431" s="36"/>
      <c r="J431" s="36"/>
      <c r="K431" s="36"/>
    </row>
    <row r="432" spans="1:11" x14ac:dyDescent="0.45">
      <c r="A432" s="36"/>
      <c r="B432" s="36"/>
      <c r="C432" s="36"/>
      <c r="D432" s="36"/>
      <c r="E432" s="36"/>
      <c r="F432" s="36"/>
      <c r="G432" s="36"/>
      <c r="H432" s="36"/>
      <c r="I432" s="36"/>
      <c r="J432" s="36"/>
      <c r="K432" s="36"/>
    </row>
    <row r="433" spans="1:11" x14ac:dyDescent="0.45">
      <c r="A433" s="36"/>
      <c r="B433" s="36"/>
      <c r="C433" s="36"/>
      <c r="D433" s="36"/>
      <c r="E433" s="36"/>
      <c r="F433" s="36"/>
      <c r="G433" s="36"/>
      <c r="H433" s="36"/>
      <c r="I433" s="36"/>
      <c r="J433" s="36"/>
      <c r="K433" s="36"/>
    </row>
    <row r="434" spans="1:11" x14ac:dyDescent="0.45">
      <c r="A434" s="36"/>
      <c r="B434" s="36"/>
      <c r="C434" s="36"/>
      <c r="D434" s="36"/>
      <c r="E434" s="36"/>
      <c r="F434" s="36"/>
      <c r="G434" s="36"/>
      <c r="H434" s="36"/>
      <c r="I434" s="36"/>
      <c r="J434" s="36"/>
      <c r="K434" s="36"/>
    </row>
    <row r="435" spans="1:11" x14ac:dyDescent="0.45">
      <c r="A435" s="36"/>
      <c r="B435" s="36"/>
      <c r="C435" s="36"/>
      <c r="D435" s="36"/>
      <c r="E435" s="36"/>
      <c r="F435" s="36"/>
      <c r="G435" s="36"/>
      <c r="H435" s="36"/>
      <c r="I435" s="36"/>
      <c r="J435" s="36"/>
      <c r="K435" s="36"/>
    </row>
    <row r="436" spans="1:11" x14ac:dyDescent="0.45">
      <c r="A436" s="36"/>
      <c r="B436" s="36"/>
      <c r="C436" s="36"/>
      <c r="D436" s="36"/>
      <c r="E436" s="36"/>
      <c r="F436" s="36"/>
      <c r="G436" s="36"/>
      <c r="H436" s="36"/>
      <c r="I436" s="36"/>
      <c r="J436" s="36"/>
      <c r="K436" s="36"/>
    </row>
    <row r="437" spans="1:11" x14ac:dyDescent="0.45">
      <c r="A437" s="36"/>
      <c r="B437" s="36"/>
      <c r="C437" s="36"/>
      <c r="D437" s="36"/>
      <c r="E437" s="36"/>
      <c r="F437" s="36"/>
      <c r="G437" s="36"/>
      <c r="H437" s="36"/>
      <c r="I437" s="36"/>
      <c r="J437" s="36"/>
      <c r="K437" s="36"/>
    </row>
    <row r="438" spans="1:11" x14ac:dyDescent="0.45">
      <c r="A438" s="36"/>
      <c r="B438" s="36"/>
      <c r="C438" s="36"/>
      <c r="D438" s="36"/>
      <c r="E438" s="36"/>
      <c r="F438" s="36"/>
      <c r="G438" s="36"/>
      <c r="H438" s="36"/>
      <c r="I438" s="36"/>
      <c r="J438" s="36"/>
      <c r="K438" s="36"/>
    </row>
    <row r="439" spans="1:11" x14ac:dyDescent="0.45">
      <c r="A439" s="36"/>
      <c r="B439" s="36"/>
      <c r="C439" s="36"/>
      <c r="D439" s="36"/>
      <c r="E439" s="36"/>
      <c r="F439" s="36"/>
      <c r="G439" s="36"/>
      <c r="H439" s="36"/>
      <c r="I439" s="36"/>
      <c r="J439" s="36"/>
      <c r="K439" s="36"/>
    </row>
    <row r="440" spans="1:11" x14ac:dyDescent="0.45">
      <c r="A440" s="36"/>
      <c r="B440" s="36"/>
      <c r="C440" s="36"/>
      <c r="D440" s="36"/>
      <c r="E440" s="36"/>
      <c r="F440" s="36"/>
      <c r="G440" s="36"/>
      <c r="H440" s="36"/>
      <c r="I440" s="36"/>
      <c r="J440" s="36"/>
      <c r="K440" s="36"/>
    </row>
    <row r="441" spans="1:11" x14ac:dyDescent="0.45">
      <c r="A441" s="36"/>
      <c r="B441" s="36"/>
      <c r="C441" s="36"/>
      <c r="D441" s="36"/>
      <c r="E441" s="36"/>
      <c r="F441" s="36"/>
      <c r="G441" s="36"/>
      <c r="H441" s="36"/>
      <c r="I441" s="36"/>
      <c r="J441" s="36"/>
      <c r="K441" s="36"/>
    </row>
    <row r="442" spans="1:11" x14ac:dyDescent="0.45">
      <c r="A442" s="36"/>
      <c r="B442" s="36"/>
      <c r="C442" s="36"/>
      <c r="D442" s="36"/>
      <c r="E442" s="36"/>
      <c r="F442" s="36"/>
      <c r="G442" s="36"/>
      <c r="H442" s="36"/>
      <c r="I442" s="36"/>
      <c r="J442" s="36"/>
      <c r="K442" s="36"/>
    </row>
    <row r="443" spans="1:11" x14ac:dyDescent="0.45">
      <c r="A443" s="36"/>
      <c r="B443" s="36"/>
      <c r="C443" s="36"/>
      <c r="D443" s="36"/>
      <c r="E443" s="36"/>
      <c r="F443" s="36"/>
      <c r="G443" s="36"/>
      <c r="H443" s="36"/>
      <c r="I443" s="36"/>
      <c r="J443" s="36"/>
      <c r="K443" s="36"/>
    </row>
    <row r="444" spans="1:11" x14ac:dyDescent="0.45">
      <c r="A444" s="36"/>
      <c r="B444" s="36"/>
      <c r="C444" s="36"/>
      <c r="D444" s="36"/>
      <c r="E444" s="36"/>
      <c r="F444" s="36"/>
      <c r="G444" s="36"/>
      <c r="H444" s="36"/>
      <c r="I444" s="36"/>
      <c r="J444" s="36"/>
      <c r="K444" s="36"/>
    </row>
    <row r="445" spans="1:11" x14ac:dyDescent="0.45">
      <c r="A445" s="36"/>
      <c r="B445" s="36"/>
      <c r="C445" s="36"/>
      <c r="D445" s="36"/>
      <c r="E445" s="36"/>
      <c r="F445" s="36"/>
      <c r="G445" s="36"/>
      <c r="H445" s="36"/>
      <c r="I445" s="36"/>
      <c r="J445" s="36"/>
      <c r="K445" s="36"/>
    </row>
    <row r="446" spans="1:11" x14ac:dyDescent="0.45">
      <c r="A446" s="36"/>
      <c r="B446" s="36"/>
      <c r="C446" s="36"/>
      <c r="D446" s="36"/>
      <c r="E446" s="36"/>
      <c r="F446" s="36"/>
      <c r="G446" s="36"/>
      <c r="H446" s="36"/>
      <c r="I446" s="36"/>
      <c r="J446" s="36"/>
      <c r="K446" s="36"/>
    </row>
    <row r="447" spans="1:11" x14ac:dyDescent="0.45">
      <c r="A447" s="36"/>
      <c r="B447" s="36"/>
      <c r="C447" s="36"/>
      <c r="D447" s="36"/>
      <c r="E447" s="36"/>
      <c r="F447" s="36"/>
      <c r="G447" s="36"/>
      <c r="H447" s="36"/>
      <c r="I447" s="36"/>
      <c r="J447" s="36"/>
      <c r="K447" s="36"/>
    </row>
    <row r="448" spans="1:11" x14ac:dyDescent="0.45">
      <c r="A448" s="36"/>
      <c r="B448" s="36"/>
      <c r="C448" s="36"/>
      <c r="D448" s="36"/>
      <c r="E448" s="36"/>
      <c r="F448" s="36"/>
      <c r="G448" s="36"/>
      <c r="H448" s="36"/>
      <c r="I448" s="36"/>
      <c r="J448" s="36"/>
      <c r="K448" s="36"/>
    </row>
    <row r="449" spans="1:11" x14ac:dyDescent="0.45">
      <c r="A449" s="36"/>
      <c r="B449" s="36"/>
      <c r="C449" s="36"/>
      <c r="D449" s="36"/>
      <c r="E449" s="36"/>
      <c r="F449" s="36"/>
      <c r="G449" s="36"/>
      <c r="H449" s="36"/>
      <c r="I449" s="36"/>
      <c r="J449" s="36"/>
      <c r="K449" s="36"/>
    </row>
    <row r="450" spans="1:11" x14ac:dyDescent="0.45">
      <c r="A450" s="36"/>
      <c r="B450" s="36"/>
      <c r="C450" s="36"/>
      <c r="D450" s="36"/>
      <c r="E450" s="36"/>
      <c r="F450" s="36"/>
      <c r="G450" s="36"/>
      <c r="H450" s="36"/>
      <c r="I450" s="36"/>
      <c r="J450" s="36"/>
      <c r="K450" s="36"/>
    </row>
    <row r="451" spans="1:11" x14ac:dyDescent="0.45">
      <c r="A451" s="36"/>
      <c r="B451" s="36"/>
      <c r="C451" s="36"/>
      <c r="D451" s="36"/>
      <c r="E451" s="36"/>
      <c r="F451" s="36"/>
      <c r="G451" s="36"/>
      <c r="H451" s="36"/>
      <c r="I451" s="36"/>
      <c r="J451" s="36"/>
      <c r="K451" s="36"/>
    </row>
    <row r="452" spans="1:11" x14ac:dyDescent="0.45">
      <c r="A452" s="36"/>
      <c r="B452" s="36"/>
      <c r="C452" s="36"/>
      <c r="D452" s="36"/>
      <c r="E452" s="36"/>
      <c r="F452" s="36"/>
      <c r="G452" s="36"/>
      <c r="H452" s="36"/>
      <c r="I452" s="36"/>
      <c r="J452" s="36"/>
      <c r="K452" s="36"/>
    </row>
    <row r="453" spans="1:11" x14ac:dyDescent="0.45">
      <c r="A453" s="36"/>
      <c r="B453" s="36"/>
      <c r="C453" s="36"/>
      <c r="D453" s="36"/>
      <c r="E453" s="36"/>
      <c r="F453" s="36"/>
      <c r="G453" s="36"/>
      <c r="H453" s="36"/>
      <c r="I453" s="36"/>
      <c r="J453" s="36"/>
      <c r="K453" s="36"/>
    </row>
    <row r="454" spans="1:11" x14ac:dyDescent="0.45">
      <c r="A454" s="36"/>
      <c r="B454" s="36"/>
      <c r="C454" s="36"/>
      <c r="D454" s="36"/>
      <c r="E454" s="36"/>
      <c r="F454" s="36"/>
      <c r="G454" s="36"/>
      <c r="H454" s="36"/>
      <c r="I454" s="36"/>
      <c r="J454" s="36"/>
      <c r="K454" s="36"/>
    </row>
    <row r="455" spans="1:11" x14ac:dyDescent="0.45">
      <c r="A455" s="36"/>
      <c r="B455" s="36"/>
      <c r="C455" s="36"/>
      <c r="D455" s="36"/>
      <c r="E455" s="36"/>
      <c r="F455" s="36"/>
      <c r="G455" s="36"/>
      <c r="H455" s="36"/>
      <c r="I455" s="36"/>
      <c r="J455" s="36"/>
      <c r="K455" s="36"/>
    </row>
    <row r="456" spans="1:11" x14ac:dyDescent="0.45">
      <c r="A456" s="36"/>
      <c r="B456" s="36"/>
      <c r="C456" s="36"/>
      <c r="D456" s="36"/>
      <c r="E456" s="36"/>
      <c r="F456" s="36"/>
      <c r="G456" s="36"/>
      <c r="H456" s="36"/>
      <c r="I456" s="36"/>
      <c r="J456" s="36"/>
      <c r="K456" s="36"/>
    </row>
    <row r="457" spans="1:11" x14ac:dyDescent="0.45">
      <c r="A457" s="36"/>
      <c r="B457" s="36"/>
      <c r="C457" s="36"/>
      <c r="D457" s="36"/>
      <c r="E457" s="36"/>
      <c r="F457" s="36"/>
      <c r="G457" s="36"/>
      <c r="H457" s="36"/>
      <c r="I457" s="36"/>
      <c r="J457" s="36"/>
      <c r="K457" s="36"/>
    </row>
    <row r="458" spans="1:11" x14ac:dyDescent="0.45">
      <c r="A458" s="36"/>
      <c r="B458" s="36"/>
      <c r="C458" s="36"/>
      <c r="D458" s="36"/>
      <c r="E458" s="36"/>
      <c r="F458" s="36"/>
      <c r="G458" s="36"/>
      <c r="H458" s="36"/>
      <c r="I458" s="36"/>
      <c r="J458" s="36"/>
      <c r="K458" s="36"/>
    </row>
    <row r="459" spans="1:11" x14ac:dyDescent="0.45">
      <c r="A459" s="36"/>
      <c r="B459" s="36"/>
      <c r="C459" s="36"/>
      <c r="D459" s="36"/>
      <c r="E459" s="36"/>
      <c r="F459" s="36"/>
      <c r="G459" s="36"/>
      <c r="H459" s="36"/>
      <c r="I459" s="36"/>
      <c r="J459" s="36"/>
      <c r="K459" s="36"/>
    </row>
    <row r="460" spans="1:11" x14ac:dyDescent="0.45">
      <c r="A460" s="36"/>
      <c r="B460" s="36"/>
      <c r="C460" s="36"/>
      <c r="D460" s="36"/>
      <c r="E460" s="36"/>
      <c r="F460" s="36"/>
      <c r="G460" s="36"/>
      <c r="H460" s="36"/>
      <c r="I460" s="36"/>
      <c r="J460" s="36"/>
      <c r="K460" s="36"/>
    </row>
    <row r="461" spans="1:11" x14ac:dyDescent="0.45">
      <c r="A461" s="36"/>
      <c r="B461" s="36"/>
      <c r="C461" s="36"/>
      <c r="D461" s="36"/>
      <c r="E461" s="36"/>
      <c r="F461" s="36"/>
      <c r="G461" s="36"/>
      <c r="H461" s="36"/>
      <c r="I461" s="36"/>
      <c r="J461" s="36"/>
      <c r="K461" s="36"/>
    </row>
    <row r="462" spans="1:11" x14ac:dyDescent="0.45">
      <c r="A462" s="36"/>
      <c r="B462" s="36"/>
      <c r="C462" s="36"/>
      <c r="D462" s="36"/>
      <c r="E462" s="36"/>
      <c r="F462" s="36"/>
      <c r="G462" s="36"/>
      <c r="H462" s="36"/>
      <c r="I462" s="36"/>
      <c r="J462" s="36"/>
      <c r="K462" s="36"/>
    </row>
    <row r="463" spans="1:11" x14ac:dyDescent="0.45">
      <c r="A463" s="36"/>
      <c r="B463" s="36"/>
      <c r="C463" s="36"/>
      <c r="D463" s="36"/>
      <c r="E463" s="36"/>
      <c r="F463" s="36"/>
      <c r="G463" s="36"/>
      <c r="H463" s="36"/>
      <c r="I463" s="36"/>
      <c r="J463" s="36"/>
      <c r="K463" s="36"/>
    </row>
    <row r="464" spans="1:11" x14ac:dyDescent="0.45">
      <c r="A464" s="36"/>
      <c r="B464" s="36"/>
      <c r="C464" s="36"/>
      <c r="D464" s="36"/>
      <c r="E464" s="36"/>
      <c r="F464" s="36"/>
      <c r="G464" s="36"/>
      <c r="H464" s="36"/>
      <c r="I464" s="36"/>
      <c r="J464" s="36"/>
      <c r="K464" s="36"/>
    </row>
    <row r="465" spans="1:11" x14ac:dyDescent="0.45">
      <c r="A465" s="36"/>
      <c r="B465" s="36"/>
      <c r="C465" s="36"/>
      <c r="D465" s="36"/>
      <c r="E465" s="36"/>
      <c r="F465" s="36"/>
      <c r="G465" s="36"/>
      <c r="H465" s="36"/>
      <c r="I465" s="36"/>
      <c r="J465" s="36"/>
      <c r="K465" s="36"/>
    </row>
    <row r="466" spans="1:11" x14ac:dyDescent="0.45">
      <c r="A466" s="36"/>
      <c r="B466" s="36"/>
      <c r="C466" s="36"/>
      <c r="D466" s="36"/>
      <c r="E466" s="36"/>
      <c r="F466" s="36"/>
      <c r="G466" s="36"/>
      <c r="H466" s="36"/>
      <c r="I466" s="36"/>
      <c r="J466" s="36"/>
      <c r="K466" s="36"/>
    </row>
    <row r="467" spans="1:11" x14ac:dyDescent="0.45">
      <c r="A467" s="36"/>
      <c r="B467" s="36"/>
      <c r="C467" s="36"/>
      <c r="D467" s="36"/>
      <c r="E467" s="36"/>
      <c r="F467" s="36"/>
      <c r="G467" s="36"/>
      <c r="H467" s="36"/>
      <c r="I467" s="36"/>
      <c r="J467" s="36"/>
      <c r="K467" s="36"/>
    </row>
    <row r="468" spans="1:11" x14ac:dyDescent="0.45">
      <c r="A468" s="36"/>
      <c r="B468" s="36"/>
      <c r="C468" s="36"/>
      <c r="D468" s="36"/>
      <c r="E468" s="36"/>
      <c r="F468" s="36"/>
      <c r="G468" s="36"/>
      <c r="H468" s="36"/>
      <c r="I468" s="36"/>
      <c r="J468" s="36"/>
      <c r="K468" s="36"/>
    </row>
    <row r="469" spans="1:11" x14ac:dyDescent="0.45">
      <c r="A469" s="36"/>
      <c r="B469" s="36"/>
      <c r="C469" s="36"/>
      <c r="D469" s="36"/>
      <c r="E469" s="36"/>
      <c r="F469" s="36"/>
      <c r="G469" s="36"/>
      <c r="H469" s="36"/>
      <c r="I469" s="36"/>
      <c r="J469" s="36"/>
      <c r="K469" s="36"/>
    </row>
    <row r="470" spans="1:11" x14ac:dyDescent="0.45">
      <c r="A470" s="36"/>
      <c r="B470" s="36"/>
      <c r="C470" s="36"/>
      <c r="D470" s="36"/>
      <c r="E470" s="36"/>
      <c r="F470" s="36"/>
      <c r="G470" s="36"/>
      <c r="H470" s="36"/>
      <c r="I470" s="36"/>
      <c r="J470" s="36"/>
      <c r="K470" s="36"/>
    </row>
    <row r="471" spans="1:11" x14ac:dyDescent="0.45">
      <c r="A471" s="36"/>
      <c r="B471" s="36"/>
      <c r="C471" s="36"/>
      <c r="D471" s="36"/>
      <c r="E471" s="36"/>
      <c r="F471" s="36"/>
      <c r="G471" s="36"/>
      <c r="H471" s="36"/>
      <c r="I471" s="36"/>
      <c r="J471" s="36"/>
      <c r="K471" s="36"/>
    </row>
    <row r="472" spans="1:11" x14ac:dyDescent="0.45">
      <c r="A472" s="36"/>
      <c r="B472" s="36"/>
      <c r="C472" s="36"/>
      <c r="D472" s="36"/>
      <c r="E472" s="36"/>
      <c r="F472" s="36"/>
      <c r="G472" s="36"/>
      <c r="H472" s="36"/>
      <c r="I472" s="36"/>
      <c r="J472" s="36"/>
      <c r="K472" s="36"/>
    </row>
    <row r="473" spans="1:11" x14ac:dyDescent="0.45">
      <c r="A473" s="36"/>
      <c r="B473" s="36"/>
      <c r="C473" s="36"/>
      <c r="D473" s="36"/>
      <c r="E473" s="36"/>
      <c r="F473" s="36"/>
      <c r="G473" s="36"/>
      <c r="H473" s="36"/>
      <c r="I473" s="36"/>
      <c r="J473" s="36"/>
      <c r="K473" s="36"/>
    </row>
    <row r="474" spans="1:11" x14ac:dyDescent="0.45">
      <c r="A474" s="36"/>
      <c r="B474" s="36"/>
      <c r="C474" s="36"/>
      <c r="D474" s="36"/>
      <c r="E474" s="36"/>
      <c r="F474" s="36"/>
      <c r="G474" s="36"/>
      <c r="H474" s="36"/>
      <c r="I474" s="36"/>
      <c r="J474" s="36"/>
      <c r="K474" s="36"/>
    </row>
    <row r="475" spans="1:11" x14ac:dyDescent="0.45">
      <c r="A475" s="36"/>
      <c r="B475" s="36"/>
      <c r="C475" s="36"/>
      <c r="D475" s="36"/>
      <c r="E475" s="36"/>
      <c r="F475" s="36"/>
      <c r="G475" s="36"/>
      <c r="H475" s="36"/>
      <c r="I475" s="36"/>
      <c r="J475" s="36"/>
      <c r="K475" s="36"/>
    </row>
    <row r="476" spans="1:11" x14ac:dyDescent="0.45">
      <c r="A476" s="36"/>
      <c r="B476" s="36"/>
      <c r="C476" s="36"/>
      <c r="D476" s="36"/>
      <c r="E476" s="36"/>
      <c r="F476" s="36"/>
      <c r="G476" s="36"/>
      <c r="H476" s="36"/>
      <c r="I476" s="36"/>
      <c r="J476" s="36"/>
      <c r="K476" s="36"/>
    </row>
    <row r="477" spans="1:11" x14ac:dyDescent="0.45">
      <c r="A477" s="36"/>
      <c r="B477" s="36"/>
      <c r="C477" s="36"/>
      <c r="D477" s="36"/>
      <c r="E477" s="36"/>
      <c r="F477" s="36"/>
      <c r="G477" s="36"/>
      <c r="H477" s="36"/>
      <c r="I477" s="36"/>
      <c r="J477" s="36"/>
      <c r="K477" s="36"/>
    </row>
    <row r="478" spans="1:11" x14ac:dyDescent="0.45">
      <c r="A478" s="36"/>
      <c r="B478" s="36"/>
      <c r="C478" s="36"/>
      <c r="D478" s="36"/>
      <c r="E478" s="36"/>
      <c r="F478" s="36"/>
      <c r="G478" s="36"/>
      <c r="H478" s="36"/>
      <c r="I478" s="36"/>
      <c r="J478" s="36"/>
      <c r="K478" s="36"/>
    </row>
    <row r="479" spans="1:11" x14ac:dyDescent="0.45">
      <c r="A479" s="36"/>
      <c r="B479" s="36"/>
      <c r="C479" s="36"/>
      <c r="D479" s="36"/>
      <c r="E479" s="36"/>
      <c r="F479" s="36"/>
      <c r="G479" s="36"/>
      <c r="H479" s="36"/>
      <c r="I479" s="36"/>
      <c r="J479" s="36"/>
      <c r="K479" s="36"/>
    </row>
    <row r="480" spans="1:11" x14ac:dyDescent="0.45">
      <c r="A480" s="36"/>
      <c r="B480" s="36"/>
      <c r="C480" s="36"/>
      <c r="D480" s="36"/>
      <c r="E480" s="36"/>
      <c r="F480" s="36"/>
      <c r="G480" s="36"/>
      <c r="H480" s="36"/>
      <c r="I480" s="36"/>
      <c r="J480" s="36"/>
      <c r="K480" s="36"/>
    </row>
    <row r="481" spans="1:11" x14ac:dyDescent="0.45">
      <c r="A481" s="36"/>
      <c r="B481" s="36"/>
      <c r="C481" s="36"/>
      <c r="D481" s="36"/>
      <c r="E481" s="36"/>
      <c r="F481" s="36"/>
      <c r="G481" s="36"/>
      <c r="H481" s="36"/>
      <c r="I481" s="36"/>
      <c r="J481" s="36"/>
      <c r="K481" s="36"/>
    </row>
    <row r="482" spans="1:11" x14ac:dyDescent="0.45">
      <c r="A482" s="36"/>
      <c r="B482" s="36"/>
      <c r="C482" s="36"/>
      <c r="D482" s="36"/>
      <c r="E482" s="36"/>
      <c r="F482" s="36"/>
      <c r="G482" s="36"/>
      <c r="H482" s="36"/>
      <c r="I482" s="36"/>
      <c r="J482" s="36"/>
      <c r="K482" s="36"/>
    </row>
    <row r="483" spans="1:11" x14ac:dyDescent="0.45">
      <c r="A483" s="36"/>
      <c r="B483" s="36"/>
      <c r="C483" s="36"/>
      <c r="D483" s="36"/>
      <c r="E483" s="36"/>
      <c r="F483" s="36"/>
      <c r="G483" s="36"/>
      <c r="H483" s="36"/>
      <c r="I483" s="36"/>
      <c r="J483" s="36"/>
      <c r="K483" s="36"/>
    </row>
    <row r="484" spans="1:11" x14ac:dyDescent="0.45">
      <c r="A484" s="36"/>
      <c r="B484" s="36"/>
      <c r="C484" s="36"/>
      <c r="D484" s="36"/>
      <c r="E484" s="36"/>
      <c r="F484" s="36"/>
      <c r="G484" s="36"/>
      <c r="H484" s="36"/>
      <c r="I484" s="36"/>
      <c r="J484" s="36"/>
      <c r="K484" s="36"/>
    </row>
    <row r="485" spans="1:11" x14ac:dyDescent="0.45">
      <c r="A485" s="36"/>
      <c r="B485" s="36"/>
      <c r="C485" s="36"/>
      <c r="D485" s="36"/>
      <c r="E485" s="36"/>
      <c r="F485" s="36"/>
      <c r="G485" s="36"/>
      <c r="H485" s="36"/>
      <c r="I485" s="36"/>
      <c r="J485" s="36"/>
      <c r="K485" s="36"/>
    </row>
    <row r="486" spans="1:11" x14ac:dyDescent="0.45">
      <c r="A486" s="36"/>
      <c r="B486" s="36"/>
      <c r="C486" s="36"/>
      <c r="D486" s="36"/>
      <c r="E486" s="36"/>
      <c r="F486" s="36"/>
      <c r="G486" s="36"/>
      <c r="H486" s="36"/>
      <c r="I486" s="36"/>
      <c r="J486" s="36"/>
      <c r="K486" s="36"/>
    </row>
    <row r="487" spans="1:11" x14ac:dyDescent="0.45">
      <c r="I487" s="36"/>
      <c r="J487" s="36"/>
      <c r="K487" s="36"/>
    </row>
    <row r="488" spans="1:11" x14ac:dyDescent="0.45">
      <c r="I488" s="36"/>
      <c r="J488" s="36"/>
      <c r="K488" s="36"/>
    </row>
    <row r="489" spans="1:11" x14ac:dyDescent="0.45">
      <c r="I489" s="36"/>
      <c r="J489" s="36"/>
      <c r="K489" s="36"/>
    </row>
    <row r="490" spans="1:11" x14ac:dyDescent="0.45">
      <c r="I490" s="36"/>
      <c r="J490" s="36"/>
      <c r="K490" s="36"/>
    </row>
    <row r="491" spans="1:11" x14ac:dyDescent="0.45">
      <c r="I491" s="36"/>
      <c r="J491" s="36"/>
      <c r="K491" s="36"/>
    </row>
    <row r="492" spans="1:11" x14ac:dyDescent="0.45">
      <c r="I492" s="36"/>
      <c r="J492" s="36"/>
      <c r="K492" s="36"/>
    </row>
    <row r="493" spans="1:11" x14ac:dyDescent="0.45">
      <c r="I493" s="36"/>
      <c r="J493" s="36"/>
      <c r="K493" s="36"/>
    </row>
    <row r="494" spans="1:11" x14ac:dyDescent="0.45">
      <c r="I494" s="36"/>
      <c r="J494" s="36"/>
      <c r="K494" s="36"/>
    </row>
    <row r="495" spans="1:11" x14ac:dyDescent="0.45">
      <c r="I495" s="36"/>
      <c r="J495" s="36"/>
      <c r="K495" s="36"/>
    </row>
    <row r="496" spans="1:11" x14ac:dyDescent="0.45">
      <c r="I496" s="36"/>
      <c r="J496" s="36"/>
      <c r="K496" s="36"/>
    </row>
    <row r="497" spans="9:11" x14ac:dyDescent="0.45">
      <c r="I497" s="36"/>
      <c r="J497" s="36"/>
      <c r="K497" s="36"/>
    </row>
    <row r="498" spans="9:11" x14ac:dyDescent="0.45">
      <c r="I498" s="36"/>
      <c r="J498" s="36"/>
      <c r="K498" s="36"/>
    </row>
    <row r="499" spans="9:11" x14ac:dyDescent="0.45">
      <c r="I499" s="36"/>
      <c r="J499" s="36"/>
      <c r="K499" s="36"/>
    </row>
    <row r="500" spans="9:11" x14ac:dyDescent="0.45">
      <c r="I500" s="36"/>
      <c r="J500" s="36"/>
      <c r="K500" s="36"/>
    </row>
    <row r="501" spans="9:11" x14ac:dyDescent="0.45">
      <c r="I501" s="36"/>
      <c r="J501" s="36"/>
      <c r="K501" s="36"/>
    </row>
    <row r="502" spans="9:11" x14ac:dyDescent="0.45">
      <c r="I502" s="36"/>
      <c r="J502" s="36"/>
      <c r="K502" s="36"/>
    </row>
    <row r="503" spans="9:11" x14ac:dyDescent="0.45">
      <c r="I503" s="36"/>
      <c r="J503" s="36"/>
      <c r="K503" s="36"/>
    </row>
    <row r="504" spans="9:11" x14ac:dyDescent="0.45">
      <c r="I504" s="36"/>
      <c r="J504" s="36"/>
      <c r="K504" s="36"/>
    </row>
    <row r="505" spans="9:11" x14ac:dyDescent="0.45">
      <c r="I505" s="36"/>
      <c r="J505" s="36"/>
      <c r="K505" s="36"/>
    </row>
    <row r="506" spans="9:11" x14ac:dyDescent="0.45">
      <c r="I506" s="36"/>
      <c r="J506" s="36"/>
      <c r="K506" s="36"/>
    </row>
    <row r="507" spans="9:11" x14ac:dyDescent="0.45">
      <c r="I507" s="36"/>
      <c r="J507" s="36"/>
      <c r="K507" s="36"/>
    </row>
    <row r="508" spans="9:11" x14ac:dyDescent="0.45">
      <c r="I508" s="36"/>
      <c r="J508" s="36"/>
      <c r="K508" s="36"/>
    </row>
    <row r="509" spans="9:11" x14ac:dyDescent="0.45">
      <c r="I509" s="36"/>
      <c r="J509" s="36"/>
      <c r="K509" s="36"/>
    </row>
    <row r="510" spans="9:11" x14ac:dyDescent="0.45">
      <c r="I510" s="36"/>
      <c r="J510" s="36"/>
      <c r="K510" s="36"/>
    </row>
    <row r="511" spans="9:11" x14ac:dyDescent="0.45">
      <c r="I511" s="36"/>
      <c r="J511" s="36"/>
      <c r="K511" s="36"/>
    </row>
    <row r="512" spans="9:11" x14ac:dyDescent="0.45">
      <c r="I512" s="36"/>
      <c r="J512" s="36"/>
      <c r="K512" s="36"/>
    </row>
    <row r="513" spans="9:11" x14ac:dyDescent="0.45">
      <c r="I513" s="36"/>
      <c r="J513" s="36"/>
      <c r="K513" s="36"/>
    </row>
    <row r="514" spans="9:11" x14ac:dyDescent="0.45">
      <c r="I514" s="36"/>
      <c r="J514" s="36"/>
      <c r="K514" s="36"/>
    </row>
    <row r="515" spans="9:11" x14ac:dyDescent="0.45">
      <c r="I515" s="36"/>
      <c r="J515" s="36"/>
      <c r="K515" s="36"/>
    </row>
    <row r="516" spans="9:11" x14ac:dyDescent="0.45">
      <c r="I516" s="36"/>
      <c r="J516" s="36"/>
      <c r="K516" s="36"/>
    </row>
    <row r="517" spans="9:11" x14ac:dyDescent="0.45">
      <c r="I517" s="36"/>
      <c r="J517" s="36"/>
      <c r="K517" s="36"/>
    </row>
    <row r="518" spans="9:11" x14ac:dyDescent="0.45">
      <c r="I518" s="36"/>
      <c r="J518" s="36"/>
      <c r="K518" s="36"/>
    </row>
    <row r="519" spans="9:11" x14ac:dyDescent="0.45">
      <c r="I519" s="36"/>
      <c r="J519" s="36"/>
      <c r="K519" s="36"/>
    </row>
    <row r="520" spans="9:11" x14ac:dyDescent="0.45">
      <c r="I520" s="36"/>
      <c r="J520" s="36"/>
      <c r="K520" s="36"/>
    </row>
    <row r="521" spans="9:11" x14ac:dyDescent="0.45">
      <c r="I521" s="36"/>
      <c r="J521" s="36"/>
      <c r="K521" s="36"/>
    </row>
    <row r="522" spans="9:11" x14ac:dyDescent="0.45">
      <c r="I522" s="36"/>
      <c r="J522" s="36"/>
      <c r="K522" s="36"/>
    </row>
    <row r="523" spans="9:11" x14ac:dyDescent="0.45">
      <c r="I523" s="36"/>
      <c r="J523" s="36"/>
      <c r="K523" s="36"/>
    </row>
    <row r="524" spans="9:11" x14ac:dyDescent="0.45">
      <c r="I524" s="36"/>
      <c r="J524" s="36"/>
      <c r="K524" s="36"/>
    </row>
    <row r="525" spans="9:11" x14ac:dyDescent="0.45">
      <c r="I525" s="36"/>
      <c r="J525" s="36"/>
      <c r="K525" s="36"/>
    </row>
    <row r="526" spans="9:11" x14ac:dyDescent="0.45">
      <c r="I526" s="36"/>
      <c r="J526" s="36"/>
      <c r="K526" s="36"/>
    </row>
    <row r="527" spans="9:11" x14ac:dyDescent="0.45">
      <c r="I527" s="36"/>
      <c r="J527" s="36"/>
      <c r="K527" s="36"/>
    </row>
    <row r="528" spans="9:11" x14ac:dyDescent="0.45">
      <c r="I528" s="36"/>
      <c r="J528" s="36"/>
      <c r="K528" s="36"/>
    </row>
    <row r="529" spans="9:11" x14ac:dyDescent="0.45">
      <c r="I529" s="36"/>
      <c r="J529" s="36"/>
      <c r="K529" s="36"/>
    </row>
    <row r="530" spans="9:11" x14ac:dyDescent="0.45">
      <c r="I530" s="36"/>
      <c r="J530" s="36"/>
      <c r="K530" s="36"/>
    </row>
    <row r="531" spans="9:11" x14ac:dyDescent="0.45">
      <c r="I531" s="36"/>
      <c r="J531" s="36"/>
      <c r="K531" s="36"/>
    </row>
    <row r="532" spans="9:11" x14ac:dyDescent="0.45">
      <c r="I532" s="36"/>
      <c r="J532" s="36"/>
      <c r="K532" s="36"/>
    </row>
    <row r="533" spans="9:11" x14ac:dyDescent="0.45">
      <c r="I533" s="36"/>
      <c r="J533" s="36"/>
      <c r="K533" s="36"/>
    </row>
    <row r="534" spans="9:11" x14ac:dyDescent="0.45">
      <c r="I534" s="36"/>
      <c r="J534" s="36"/>
      <c r="K534" s="36"/>
    </row>
    <row r="535" spans="9:11" x14ac:dyDescent="0.45">
      <c r="I535" s="36"/>
      <c r="J535" s="36"/>
      <c r="K535" s="36"/>
    </row>
    <row r="536" spans="9:11" x14ac:dyDescent="0.45">
      <c r="I536" s="36"/>
      <c r="J536" s="36"/>
      <c r="K536" s="36"/>
    </row>
    <row r="537" spans="9:11" x14ac:dyDescent="0.45">
      <c r="I537" s="36"/>
      <c r="J537" s="36"/>
      <c r="K537" s="36"/>
    </row>
    <row r="538" spans="9:11" x14ac:dyDescent="0.45">
      <c r="I538" s="36"/>
      <c r="J538" s="36"/>
      <c r="K538" s="36"/>
    </row>
    <row r="539" spans="9:11" x14ac:dyDescent="0.45">
      <c r="I539" s="36"/>
      <c r="J539" s="36"/>
      <c r="K539" s="36"/>
    </row>
    <row r="540" spans="9:11" x14ac:dyDescent="0.45">
      <c r="I540" s="36"/>
      <c r="J540" s="36"/>
      <c r="K540" s="36"/>
    </row>
    <row r="541" spans="9:11" x14ac:dyDescent="0.45">
      <c r="I541" s="36"/>
      <c r="J541" s="36"/>
      <c r="K541" s="36"/>
    </row>
    <row r="542" spans="9:11" x14ac:dyDescent="0.45">
      <c r="I542" s="36"/>
      <c r="J542" s="36"/>
      <c r="K542" s="36"/>
    </row>
    <row r="543" spans="9:11" x14ac:dyDescent="0.45">
      <c r="I543" s="36"/>
      <c r="J543" s="36"/>
      <c r="K543" s="36"/>
    </row>
    <row r="544" spans="9:11" x14ac:dyDescent="0.45">
      <c r="I544" s="36"/>
      <c r="J544" s="36"/>
      <c r="K544" s="36"/>
    </row>
    <row r="545" spans="9:11" x14ac:dyDescent="0.45">
      <c r="I545" s="36"/>
      <c r="J545" s="36"/>
      <c r="K545" s="36"/>
    </row>
    <row r="546" spans="9:11" x14ac:dyDescent="0.45">
      <c r="I546" s="36"/>
      <c r="J546" s="36"/>
      <c r="K546" s="36"/>
    </row>
    <row r="547" spans="9:11" x14ac:dyDescent="0.45">
      <c r="I547" s="36"/>
      <c r="J547" s="36"/>
      <c r="K547" s="36"/>
    </row>
    <row r="548" spans="9:11" x14ac:dyDescent="0.45">
      <c r="I548" s="36"/>
      <c r="J548" s="36"/>
      <c r="K548" s="36"/>
    </row>
    <row r="549" spans="9:11" x14ac:dyDescent="0.45">
      <c r="I549" s="36"/>
      <c r="J549" s="36"/>
      <c r="K549" s="36"/>
    </row>
    <row r="550" spans="9:11" x14ac:dyDescent="0.45">
      <c r="I550" s="36"/>
      <c r="J550" s="36"/>
      <c r="K550" s="36"/>
    </row>
    <row r="551" spans="9:11" x14ac:dyDescent="0.45">
      <c r="I551" s="36"/>
      <c r="J551" s="36"/>
      <c r="K551" s="36"/>
    </row>
    <row r="552" spans="9:11" x14ac:dyDescent="0.45">
      <c r="I552" s="36"/>
      <c r="J552" s="36"/>
      <c r="K552" s="36"/>
    </row>
    <row r="553" spans="9:11" x14ac:dyDescent="0.45">
      <c r="I553" s="36"/>
      <c r="J553" s="36"/>
      <c r="K553" s="36"/>
    </row>
    <row r="554" spans="9:11" x14ac:dyDescent="0.45">
      <c r="I554" s="36"/>
      <c r="J554" s="36"/>
      <c r="K554" s="36"/>
    </row>
    <row r="555" spans="9:11" x14ac:dyDescent="0.45">
      <c r="I555" s="36"/>
      <c r="J555" s="36"/>
      <c r="K555" s="36"/>
    </row>
    <row r="556" spans="9:11" x14ac:dyDescent="0.45">
      <c r="I556" s="36"/>
      <c r="J556" s="36"/>
      <c r="K556" s="36"/>
    </row>
    <row r="557" spans="9:11" x14ac:dyDescent="0.45">
      <c r="I557" s="36"/>
      <c r="J557" s="36"/>
      <c r="K557" s="36"/>
    </row>
    <row r="558" spans="9:11" x14ac:dyDescent="0.45">
      <c r="I558" s="36"/>
      <c r="J558" s="36"/>
      <c r="K558" s="36"/>
    </row>
    <row r="559" spans="9:11" x14ac:dyDescent="0.45">
      <c r="I559" s="36"/>
      <c r="J559" s="36"/>
      <c r="K559" s="36"/>
    </row>
    <row r="560" spans="9:11" x14ac:dyDescent="0.45">
      <c r="I560" s="36"/>
      <c r="J560" s="36"/>
      <c r="K560" s="36"/>
    </row>
    <row r="561" spans="9:11" x14ac:dyDescent="0.45">
      <c r="I561" s="36"/>
      <c r="J561" s="36"/>
      <c r="K561" s="36"/>
    </row>
    <row r="562" spans="9:11" x14ac:dyDescent="0.45">
      <c r="I562" s="36"/>
      <c r="J562" s="36"/>
      <c r="K562" s="36"/>
    </row>
    <row r="563" spans="9:11" x14ac:dyDescent="0.45">
      <c r="I563" s="36"/>
      <c r="J563" s="36"/>
      <c r="K563" s="36"/>
    </row>
    <row r="564" spans="9:11" x14ac:dyDescent="0.45">
      <c r="I564" s="36"/>
      <c r="J564" s="36"/>
      <c r="K564" s="36"/>
    </row>
    <row r="565" spans="9:11" x14ac:dyDescent="0.45">
      <c r="I565" s="36"/>
      <c r="J565" s="36"/>
      <c r="K565" s="36"/>
    </row>
    <row r="566" spans="9:11" x14ac:dyDescent="0.45">
      <c r="I566" s="36"/>
      <c r="J566" s="36"/>
      <c r="K566" s="36"/>
    </row>
    <row r="567" spans="9:11" x14ac:dyDescent="0.45">
      <c r="I567" s="36"/>
      <c r="J567" s="36"/>
      <c r="K567" s="36"/>
    </row>
    <row r="568" spans="9:11" x14ac:dyDescent="0.45">
      <c r="I568" s="36"/>
      <c r="J568" s="36"/>
      <c r="K568" s="36"/>
    </row>
    <row r="569" spans="9:11" x14ac:dyDescent="0.45">
      <c r="I569" s="36"/>
      <c r="J569" s="36"/>
      <c r="K569" s="36"/>
    </row>
    <row r="570" spans="9:11" x14ac:dyDescent="0.45">
      <c r="I570" s="36"/>
      <c r="J570" s="36"/>
      <c r="K570" s="36"/>
    </row>
    <row r="571" spans="9:11" x14ac:dyDescent="0.45">
      <c r="I571" s="36"/>
      <c r="J571" s="36"/>
      <c r="K571" s="36"/>
    </row>
    <row r="572" spans="9:11" x14ac:dyDescent="0.45">
      <c r="I572" s="36"/>
      <c r="J572" s="36"/>
      <c r="K572" s="36"/>
    </row>
    <row r="573" spans="9:11" x14ac:dyDescent="0.45">
      <c r="I573" s="36"/>
      <c r="J573" s="36"/>
      <c r="K573" s="36"/>
    </row>
    <row r="574" spans="9:11" x14ac:dyDescent="0.45">
      <c r="I574" s="36"/>
      <c r="J574" s="36"/>
      <c r="K574" s="36"/>
    </row>
    <row r="575" spans="9:11" x14ac:dyDescent="0.45">
      <c r="I575" s="36"/>
      <c r="J575" s="36"/>
      <c r="K575" s="36"/>
    </row>
    <row r="576" spans="9:11" x14ac:dyDescent="0.45">
      <c r="I576" s="36"/>
      <c r="J576" s="36"/>
      <c r="K576" s="36"/>
    </row>
    <row r="577" spans="9:11" x14ac:dyDescent="0.45">
      <c r="I577" s="36"/>
      <c r="J577" s="36"/>
      <c r="K577" s="36"/>
    </row>
    <row r="578" spans="9:11" x14ac:dyDescent="0.45">
      <c r="I578" s="36"/>
      <c r="J578" s="36"/>
      <c r="K578" s="36"/>
    </row>
    <row r="579" spans="9:11" x14ac:dyDescent="0.45">
      <c r="I579" s="36"/>
      <c r="J579" s="36"/>
      <c r="K579" s="36"/>
    </row>
    <row r="580" spans="9:11" x14ac:dyDescent="0.45">
      <c r="I580" s="36"/>
      <c r="J580" s="36"/>
      <c r="K580" s="36"/>
    </row>
    <row r="581" spans="9:11" x14ac:dyDescent="0.45">
      <c r="I581" s="36"/>
      <c r="J581" s="36"/>
      <c r="K581" s="36"/>
    </row>
    <row r="582" spans="9:11" x14ac:dyDescent="0.45">
      <c r="I582" s="36"/>
      <c r="J582" s="36"/>
      <c r="K582" s="36"/>
    </row>
    <row r="583" spans="9:11" x14ac:dyDescent="0.45">
      <c r="I583" s="36"/>
      <c r="J583" s="36"/>
      <c r="K583" s="36"/>
    </row>
    <row r="584" spans="9:11" x14ac:dyDescent="0.45">
      <c r="I584" s="36"/>
      <c r="J584" s="36"/>
      <c r="K584" s="36"/>
    </row>
    <row r="585" spans="9:11" x14ac:dyDescent="0.45">
      <c r="I585" s="36"/>
      <c r="J585" s="36"/>
      <c r="K585" s="36"/>
    </row>
    <row r="586" spans="9:11" x14ac:dyDescent="0.45">
      <c r="I586" s="36"/>
      <c r="J586" s="36"/>
      <c r="K586" s="36"/>
    </row>
    <row r="587" spans="9:11" x14ac:dyDescent="0.45">
      <c r="I587" s="36"/>
      <c r="J587" s="36"/>
      <c r="K587" s="36"/>
    </row>
    <row r="588" spans="9:11" x14ac:dyDescent="0.45">
      <c r="I588" s="36"/>
      <c r="J588" s="36"/>
      <c r="K588" s="36"/>
    </row>
    <row r="589" spans="9:11" x14ac:dyDescent="0.45">
      <c r="I589" s="36"/>
      <c r="J589" s="36"/>
      <c r="K589" s="36"/>
    </row>
    <row r="590" spans="9:11" x14ac:dyDescent="0.45">
      <c r="I590" s="36"/>
      <c r="J590" s="36"/>
      <c r="K590" s="36"/>
    </row>
    <row r="591" spans="9:11" x14ac:dyDescent="0.45">
      <c r="I591" s="36"/>
      <c r="J591" s="36"/>
      <c r="K591" s="36"/>
    </row>
    <row r="592" spans="9:11" x14ac:dyDescent="0.45">
      <c r="I592" s="36"/>
      <c r="J592" s="36"/>
      <c r="K592" s="36"/>
    </row>
    <row r="593" spans="9:11" x14ac:dyDescent="0.45">
      <c r="I593" s="36"/>
      <c r="J593" s="36"/>
      <c r="K593" s="36"/>
    </row>
    <row r="594" spans="9:11" x14ac:dyDescent="0.45">
      <c r="I594" s="36"/>
      <c r="J594" s="36"/>
      <c r="K594" s="36"/>
    </row>
    <row r="595" spans="9:11" x14ac:dyDescent="0.45">
      <c r="I595" s="36"/>
      <c r="J595" s="36"/>
      <c r="K595" s="36"/>
    </row>
    <row r="596" spans="9:11" x14ac:dyDescent="0.45">
      <c r="I596" s="36"/>
      <c r="J596" s="36"/>
      <c r="K596" s="36"/>
    </row>
    <row r="597" spans="9:11" x14ac:dyDescent="0.45">
      <c r="I597" s="36"/>
      <c r="J597" s="36"/>
      <c r="K597" s="36"/>
    </row>
    <row r="598" spans="9:11" x14ac:dyDescent="0.45">
      <c r="I598" s="36"/>
      <c r="J598" s="36"/>
      <c r="K598" s="36"/>
    </row>
    <row r="599" spans="9:11" x14ac:dyDescent="0.45">
      <c r="I599" s="36"/>
      <c r="J599" s="36"/>
      <c r="K599" s="36"/>
    </row>
    <row r="600" spans="9:11" x14ac:dyDescent="0.45">
      <c r="I600" s="36"/>
      <c r="J600" s="36"/>
      <c r="K600" s="36"/>
    </row>
    <row r="601" spans="9:11" x14ac:dyDescent="0.45">
      <c r="I601" s="36"/>
      <c r="J601" s="36"/>
      <c r="K601" s="36"/>
    </row>
    <row r="602" spans="9:11" x14ac:dyDescent="0.45">
      <c r="I602" s="36"/>
      <c r="J602" s="36"/>
      <c r="K602" s="36"/>
    </row>
    <row r="603" spans="9:11" x14ac:dyDescent="0.45">
      <c r="I603" s="36"/>
      <c r="J603" s="36"/>
      <c r="K603" s="36"/>
    </row>
    <row r="604" spans="9:11" x14ac:dyDescent="0.45">
      <c r="I604" s="36"/>
      <c r="J604" s="36"/>
      <c r="K604" s="36"/>
    </row>
    <row r="605" spans="9:11" x14ac:dyDescent="0.45">
      <c r="I605" s="36"/>
      <c r="J605" s="36"/>
      <c r="K605" s="36"/>
    </row>
    <row r="606" spans="9:11" x14ac:dyDescent="0.45">
      <c r="I606" s="36"/>
      <c r="J606" s="36"/>
      <c r="K606" s="36"/>
    </row>
    <row r="607" spans="9:11" x14ac:dyDescent="0.45">
      <c r="I607" s="36"/>
      <c r="J607" s="36"/>
      <c r="K607" s="36"/>
    </row>
    <row r="608" spans="9:11" x14ac:dyDescent="0.45">
      <c r="I608" s="36"/>
      <c r="J608" s="36"/>
      <c r="K608" s="36"/>
    </row>
    <row r="609" spans="9:11" x14ac:dyDescent="0.45">
      <c r="I609" s="36"/>
      <c r="J609" s="36"/>
      <c r="K609" s="36"/>
    </row>
    <row r="610" spans="9:11" x14ac:dyDescent="0.45">
      <c r="I610" s="36"/>
      <c r="J610" s="36"/>
      <c r="K610" s="36"/>
    </row>
    <row r="611" spans="9:11" x14ac:dyDescent="0.45">
      <c r="I611" s="36"/>
      <c r="J611" s="36"/>
      <c r="K611" s="36"/>
    </row>
    <row r="612" spans="9:11" x14ac:dyDescent="0.45">
      <c r="I612" s="36"/>
      <c r="J612" s="36"/>
      <c r="K612" s="36"/>
    </row>
    <row r="613" spans="9:11" x14ac:dyDescent="0.45">
      <c r="I613" s="36"/>
      <c r="J613" s="36"/>
      <c r="K613" s="36"/>
    </row>
    <row r="614" spans="9:11" x14ac:dyDescent="0.45">
      <c r="I614" s="36"/>
      <c r="J614" s="36"/>
      <c r="K614" s="36"/>
    </row>
    <row r="615" spans="9:11" x14ac:dyDescent="0.45">
      <c r="I615" s="36"/>
      <c r="J615" s="36"/>
      <c r="K615" s="36"/>
    </row>
    <row r="616" spans="9:11" x14ac:dyDescent="0.45">
      <c r="I616" s="36"/>
      <c r="J616" s="36"/>
      <c r="K616" s="36"/>
    </row>
    <row r="617" spans="9:11" x14ac:dyDescent="0.45">
      <c r="I617" s="36"/>
      <c r="J617" s="36"/>
      <c r="K617" s="36"/>
    </row>
    <row r="618" spans="9:11" x14ac:dyDescent="0.45">
      <c r="I618" s="36"/>
      <c r="J618" s="36"/>
      <c r="K618" s="36"/>
    </row>
    <row r="619" spans="9:11" x14ac:dyDescent="0.45">
      <c r="I619" s="36"/>
      <c r="J619" s="36"/>
      <c r="K619" s="36"/>
    </row>
    <row r="620" spans="9:11" x14ac:dyDescent="0.45">
      <c r="I620" s="36"/>
      <c r="J620" s="36"/>
      <c r="K620" s="36"/>
    </row>
    <row r="621" spans="9:11" x14ac:dyDescent="0.45">
      <c r="I621" s="36"/>
      <c r="J621" s="36"/>
      <c r="K621" s="36"/>
    </row>
    <row r="622" spans="9:11" x14ac:dyDescent="0.45">
      <c r="I622" s="36"/>
      <c r="J622" s="36"/>
      <c r="K622" s="36"/>
    </row>
    <row r="623" spans="9:11" x14ac:dyDescent="0.45">
      <c r="I623" s="36"/>
      <c r="J623" s="36"/>
      <c r="K623" s="36"/>
    </row>
    <row r="624" spans="9:11" x14ac:dyDescent="0.45">
      <c r="I624" s="36"/>
      <c r="J624" s="36"/>
      <c r="K624" s="36"/>
    </row>
    <row r="625" spans="9:11" x14ac:dyDescent="0.45">
      <c r="I625" s="36"/>
      <c r="J625" s="36"/>
      <c r="K625" s="36"/>
    </row>
    <row r="626" spans="9:11" x14ac:dyDescent="0.45">
      <c r="I626" s="36"/>
      <c r="J626" s="36"/>
      <c r="K626" s="36"/>
    </row>
    <row r="627" spans="9:11" x14ac:dyDescent="0.45">
      <c r="I627" s="36"/>
      <c r="J627" s="36"/>
      <c r="K627" s="36"/>
    </row>
    <row r="628" spans="9:11" x14ac:dyDescent="0.45">
      <c r="I628" s="36"/>
      <c r="J628" s="36"/>
      <c r="K628" s="36"/>
    </row>
    <row r="629" spans="9:11" x14ac:dyDescent="0.45">
      <c r="I629" s="36"/>
      <c r="J629" s="36"/>
      <c r="K629" s="36"/>
    </row>
    <row r="630" spans="9:11" x14ac:dyDescent="0.45">
      <c r="I630" s="36"/>
      <c r="J630" s="36"/>
      <c r="K630" s="36"/>
    </row>
    <row r="631" spans="9:11" x14ac:dyDescent="0.45">
      <c r="I631" s="36"/>
      <c r="J631" s="36"/>
      <c r="K631" s="36"/>
    </row>
    <row r="632" spans="9:11" x14ac:dyDescent="0.45">
      <c r="I632" s="36"/>
      <c r="J632" s="36"/>
      <c r="K632" s="36"/>
    </row>
    <row r="633" spans="9:11" x14ac:dyDescent="0.45">
      <c r="I633" s="36"/>
      <c r="J633" s="36"/>
      <c r="K633" s="36"/>
    </row>
    <row r="634" spans="9:11" x14ac:dyDescent="0.45">
      <c r="I634" s="36"/>
      <c r="J634" s="36"/>
      <c r="K634" s="36"/>
    </row>
    <row r="635" spans="9:11" x14ac:dyDescent="0.45">
      <c r="I635" s="36"/>
      <c r="J635" s="36"/>
      <c r="K635" s="36"/>
    </row>
    <row r="636" spans="9:11" x14ac:dyDescent="0.45">
      <c r="I636" s="36"/>
      <c r="J636" s="36"/>
      <c r="K636" s="36"/>
    </row>
    <row r="637" spans="9:11" x14ac:dyDescent="0.45">
      <c r="I637" s="36"/>
      <c r="J637" s="36"/>
      <c r="K637" s="36"/>
    </row>
    <row r="638" spans="9:11" x14ac:dyDescent="0.45">
      <c r="I638" s="36"/>
      <c r="J638" s="36"/>
      <c r="K638" s="36"/>
    </row>
    <row r="639" spans="9:11" x14ac:dyDescent="0.45">
      <c r="I639" s="36"/>
      <c r="J639" s="36"/>
      <c r="K639" s="36"/>
    </row>
    <row r="640" spans="9:11" x14ac:dyDescent="0.45">
      <c r="I640" s="36"/>
      <c r="J640" s="36"/>
      <c r="K640" s="36"/>
    </row>
    <row r="641" spans="9:11" x14ac:dyDescent="0.45">
      <c r="I641" s="36"/>
      <c r="J641" s="36"/>
      <c r="K641" s="36"/>
    </row>
    <row r="642" spans="9:11" x14ac:dyDescent="0.45">
      <c r="I642" s="36"/>
      <c r="J642" s="36"/>
      <c r="K642" s="36"/>
    </row>
    <row r="643" spans="9:11" x14ac:dyDescent="0.45">
      <c r="I643" s="36"/>
      <c r="J643" s="36"/>
      <c r="K643" s="36"/>
    </row>
    <row r="644" spans="9:11" x14ac:dyDescent="0.45">
      <c r="I644" s="36"/>
      <c r="J644" s="36"/>
      <c r="K644" s="36"/>
    </row>
    <row r="645" spans="9:11" x14ac:dyDescent="0.45">
      <c r="I645" s="36"/>
      <c r="J645" s="36"/>
      <c r="K645" s="36"/>
    </row>
    <row r="646" spans="9:11" x14ac:dyDescent="0.45">
      <c r="I646" s="36"/>
      <c r="J646" s="36"/>
      <c r="K646" s="36"/>
    </row>
    <row r="647" spans="9:11" x14ac:dyDescent="0.45">
      <c r="I647" s="36"/>
      <c r="J647" s="36"/>
      <c r="K647" s="36"/>
    </row>
    <row r="648" spans="9:11" x14ac:dyDescent="0.45">
      <c r="I648" s="36"/>
      <c r="J648" s="36"/>
      <c r="K648" s="36"/>
    </row>
    <row r="649" spans="9:11" x14ac:dyDescent="0.45">
      <c r="I649" s="36"/>
      <c r="J649" s="36"/>
      <c r="K649" s="36"/>
    </row>
    <row r="650" spans="9:11" x14ac:dyDescent="0.45">
      <c r="I650" s="36"/>
      <c r="J650" s="36"/>
      <c r="K650" s="36"/>
    </row>
    <row r="651" spans="9:11" x14ac:dyDescent="0.45">
      <c r="I651" s="36"/>
      <c r="J651" s="36"/>
      <c r="K651" s="36"/>
    </row>
    <row r="652" spans="9:11" x14ac:dyDescent="0.45">
      <c r="I652" s="36"/>
      <c r="J652" s="36"/>
      <c r="K652" s="36"/>
    </row>
    <row r="653" spans="9:11" x14ac:dyDescent="0.45">
      <c r="I653" s="36"/>
      <c r="J653" s="36"/>
      <c r="K653" s="36"/>
    </row>
    <row r="654" spans="9:11" x14ac:dyDescent="0.45">
      <c r="I654" s="36"/>
      <c r="J654" s="36"/>
      <c r="K654" s="36"/>
    </row>
    <row r="655" spans="9:11" x14ac:dyDescent="0.45">
      <c r="I655" s="36"/>
      <c r="J655" s="36"/>
      <c r="K655" s="36"/>
    </row>
    <row r="656" spans="9:11" x14ac:dyDescent="0.45">
      <c r="I656" s="36"/>
      <c r="J656" s="36"/>
      <c r="K656" s="36"/>
    </row>
    <row r="657" spans="9:11" x14ac:dyDescent="0.45">
      <c r="I657" s="36"/>
      <c r="J657" s="36"/>
      <c r="K657" s="36"/>
    </row>
    <row r="658" spans="9:11" x14ac:dyDescent="0.45">
      <c r="I658" s="36"/>
      <c r="J658" s="36"/>
      <c r="K658" s="36"/>
    </row>
    <row r="659" spans="9:11" x14ac:dyDescent="0.45">
      <c r="I659" s="36"/>
      <c r="J659" s="36"/>
      <c r="K659" s="36"/>
    </row>
    <row r="660" spans="9:11" x14ac:dyDescent="0.45">
      <c r="I660" s="36"/>
      <c r="J660" s="36"/>
      <c r="K660" s="36"/>
    </row>
    <row r="661" spans="9:11" x14ac:dyDescent="0.45">
      <c r="I661" s="36"/>
      <c r="J661" s="36"/>
      <c r="K661" s="36"/>
    </row>
    <row r="662" spans="9:11" x14ac:dyDescent="0.45">
      <c r="I662" s="36"/>
      <c r="J662" s="36"/>
      <c r="K662" s="36"/>
    </row>
    <row r="663" spans="9:11" x14ac:dyDescent="0.45">
      <c r="I663" s="36"/>
      <c r="J663" s="36"/>
      <c r="K663" s="36"/>
    </row>
    <row r="664" spans="9:11" x14ac:dyDescent="0.45">
      <c r="I664" s="36"/>
      <c r="J664" s="36"/>
      <c r="K664" s="36"/>
    </row>
    <row r="665" spans="9:11" x14ac:dyDescent="0.45">
      <c r="I665" s="36"/>
      <c r="J665" s="36"/>
      <c r="K665" s="36"/>
    </row>
    <row r="666" spans="9:11" x14ac:dyDescent="0.45">
      <c r="I666" s="36"/>
      <c r="J666" s="36"/>
      <c r="K666" s="36"/>
    </row>
    <row r="667" spans="9:11" x14ac:dyDescent="0.45">
      <c r="I667" s="36"/>
      <c r="J667" s="36"/>
      <c r="K667" s="36"/>
    </row>
    <row r="668" spans="9:11" x14ac:dyDescent="0.45">
      <c r="I668" s="36"/>
      <c r="J668" s="36"/>
      <c r="K668" s="36"/>
    </row>
    <row r="669" spans="9:11" x14ac:dyDescent="0.45">
      <c r="I669" s="36"/>
      <c r="J669" s="36"/>
      <c r="K669" s="36"/>
    </row>
    <row r="670" spans="9:11" x14ac:dyDescent="0.45">
      <c r="I670" s="36"/>
      <c r="J670" s="36"/>
      <c r="K670" s="36"/>
    </row>
    <row r="671" spans="9:11" x14ac:dyDescent="0.45">
      <c r="I671" s="36"/>
      <c r="J671" s="36"/>
      <c r="K671" s="36"/>
    </row>
    <row r="672" spans="9:11" x14ac:dyDescent="0.45">
      <c r="I672" s="36"/>
      <c r="J672" s="36"/>
      <c r="K672" s="36"/>
    </row>
    <row r="673" spans="9:11" x14ac:dyDescent="0.45">
      <c r="I673" s="36"/>
      <c r="J673" s="36"/>
      <c r="K673" s="36"/>
    </row>
    <row r="674" spans="9:11" x14ac:dyDescent="0.45">
      <c r="I674" s="36"/>
      <c r="J674" s="36"/>
      <c r="K674" s="36"/>
    </row>
    <row r="675" spans="9:11" x14ac:dyDescent="0.45">
      <c r="I675" s="36"/>
      <c r="J675" s="36"/>
      <c r="K675" s="36"/>
    </row>
    <row r="676" spans="9:11" x14ac:dyDescent="0.45">
      <c r="I676" s="36"/>
      <c r="J676" s="36"/>
      <c r="K676" s="36"/>
    </row>
    <row r="677" spans="9:11" x14ac:dyDescent="0.45">
      <c r="I677" s="36"/>
      <c r="J677" s="36"/>
      <c r="K677" s="36"/>
    </row>
    <row r="678" spans="9:11" x14ac:dyDescent="0.45">
      <c r="I678" s="36"/>
      <c r="J678" s="36"/>
      <c r="K678" s="36"/>
    </row>
    <row r="679" spans="9:11" x14ac:dyDescent="0.45">
      <c r="I679" s="36"/>
      <c r="J679" s="36"/>
      <c r="K679" s="36"/>
    </row>
    <row r="680" spans="9:11" x14ac:dyDescent="0.45">
      <c r="I680" s="36"/>
      <c r="J680" s="36"/>
      <c r="K680" s="36"/>
    </row>
    <row r="681" spans="9:11" x14ac:dyDescent="0.45">
      <c r="I681" s="36"/>
      <c r="J681" s="36"/>
      <c r="K681" s="36"/>
    </row>
    <row r="682" spans="9:11" x14ac:dyDescent="0.45">
      <c r="I682" s="36"/>
      <c r="J682" s="36"/>
      <c r="K682" s="36"/>
    </row>
    <row r="683" spans="9:11" x14ac:dyDescent="0.45">
      <c r="I683" s="36"/>
      <c r="J683" s="36"/>
      <c r="K683" s="36"/>
    </row>
    <row r="684" spans="9:11" x14ac:dyDescent="0.45">
      <c r="I684" s="36"/>
      <c r="J684" s="36"/>
      <c r="K684" s="36"/>
    </row>
    <row r="685" spans="9:11" x14ac:dyDescent="0.45">
      <c r="I685" s="36"/>
      <c r="J685" s="36"/>
      <c r="K685" s="36"/>
    </row>
    <row r="686" spans="9:11" x14ac:dyDescent="0.45">
      <c r="I686" s="36"/>
      <c r="J686" s="36"/>
      <c r="K686" s="36"/>
    </row>
    <row r="687" spans="9:11" x14ac:dyDescent="0.45">
      <c r="I687" s="36"/>
      <c r="J687" s="36"/>
      <c r="K687" s="36"/>
    </row>
    <row r="688" spans="9:11" x14ac:dyDescent="0.45">
      <c r="I688" s="36"/>
      <c r="J688" s="36"/>
      <c r="K688" s="36"/>
    </row>
    <row r="689" spans="9:11" x14ac:dyDescent="0.45">
      <c r="I689" s="36"/>
      <c r="J689" s="36"/>
      <c r="K689" s="36"/>
    </row>
    <row r="690" spans="9:11" x14ac:dyDescent="0.45">
      <c r="I690" s="36"/>
      <c r="J690" s="36"/>
      <c r="K690" s="36"/>
    </row>
    <row r="691" spans="9:11" x14ac:dyDescent="0.45">
      <c r="I691" s="36"/>
      <c r="J691" s="36"/>
      <c r="K691" s="36"/>
    </row>
    <row r="692" spans="9:11" x14ac:dyDescent="0.45">
      <c r="I692" s="36"/>
      <c r="J692" s="36"/>
      <c r="K692" s="36"/>
    </row>
    <row r="693" spans="9:11" x14ac:dyDescent="0.45">
      <c r="I693" s="36"/>
      <c r="J693" s="36"/>
      <c r="K693" s="36"/>
    </row>
    <row r="694" spans="9:11" x14ac:dyDescent="0.45">
      <c r="I694" s="36"/>
      <c r="J694" s="36"/>
      <c r="K694" s="36"/>
    </row>
    <row r="695" spans="9:11" x14ac:dyDescent="0.45">
      <c r="I695" s="36"/>
      <c r="J695" s="36"/>
      <c r="K695" s="36"/>
    </row>
    <row r="696" spans="9:11" x14ac:dyDescent="0.45">
      <c r="I696" s="36"/>
      <c r="J696" s="36"/>
      <c r="K696" s="36"/>
    </row>
    <row r="697" spans="9:11" x14ac:dyDescent="0.45">
      <c r="I697" s="36"/>
      <c r="J697" s="36"/>
      <c r="K697" s="36"/>
    </row>
    <row r="698" spans="9:11" x14ac:dyDescent="0.45">
      <c r="I698" s="36"/>
      <c r="J698" s="36"/>
      <c r="K698" s="36"/>
    </row>
    <row r="699" spans="9:11" x14ac:dyDescent="0.45">
      <c r="I699" s="36"/>
      <c r="J699" s="36"/>
      <c r="K699" s="36"/>
    </row>
    <row r="700" spans="9:11" x14ac:dyDescent="0.45">
      <c r="I700" s="36"/>
      <c r="J700" s="36"/>
      <c r="K700" s="36"/>
    </row>
    <row r="701" spans="9:11" x14ac:dyDescent="0.45">
      <c r="I701" s="36"/>
      <c r="J701" s="36"/>
      <c r="K701" s="36"/>
    </row>
    <row r="702" spans="9:11" x14ac:dyDescent="0.45">
      <c r="I702" s="36"/>
      <c r="J702" s="36"/>
      <c r="K702" s="36"/>
    </row>
    <row r="703" spans="9:11" x14ac:dyDescent="0.45">
      <c r="I703" s="36"/>
      <c r="J703" s="36"/>
      <c r="K703" s="36"/>
    </row>
    <row r="704" spans="9:11" x14ac:dyDescent="0.45">
      <c r="I704" s="36"/>
      <c r="J704" s="36"/>
      <c r="K704" s="36"/>
    </row>
    <row r="705" spans="9:11" x14ac:dyDescent="0.45">
      <c r="I705" s="36"/>
      <c r="J705" s="36"/>
      <c r="K705" s="36"/>
    </row>
    <row r="706" spans="9:11" x14ac:dyDescent="0.45">
      <c r="I706" s="36"/>
      <c r="J706" s="36"/>
      <c r="K706" s="36"/>
    </row>
    <row r="707" spans="9:11" x14ac:dyDescent="0.45">
      <c r="I707" s="36"/>
      <c r="J707" s="36"/>
      <c r="K707" s="36"/>
    </row>
    <row r="708" spans="9:11" x14ac:dyDescent="0.45">
      <c r="I708" s="36"/>
      <c r="J708" s="36"/>
      <c r="K708" s="36"/>
    </row>
    <row r="709" spans="9:11" x14ac:dyDescent="0.45">
      <c r="I709" s="36"/>
      <c r="J709" s="36"/>
      <c r="K709" s="36"/>
    </row>
    <row r="710" spans="9:11" x14ac:dyDescent="0.45">
      <c r="I710" s="36"/>
      <c r="J710" s="36"/>
      <c r="K710" s="36"/>
    </row>
    <row r="711" spans="9:11" x14ac:dyDescent="0.45">
      <c r="I711" s="36"/>
      <c r="J711" s="36"/>
      <c r="K711" s="36"/>
    </row>
    <row r="712" spans="9:11" x14ac:dyDescent="0.45">
      <c r="I712" s="36"/>
      <c r="J712" s="36"/>
      <c r="K712" s="36"/>
    </row>
    <row r="713" spans="9:11" x14ac:dyDescent="0.45">
      <c r="I713" s="36"/>
      <c r="J713" s="36"/>
      <c r="K713" s="36"/>
    </row>
    <row r="714" spans="9:11" x14ac:dyDescent="0.45">
      <c r="I714" s="36"/>
      <c r="J714" s="36"/>
      <c r="K714" s="36"/>
    </row>
    <row r="715" spans="9:11" x14ac:dyDescent="0.45">
      <c r="I715" s="36"/>
      <c r="J715" s="36"/>
      <c r="K715" s="36"/>
    </row>
    <row r="716" spans="9:11" x14ac:dyDescent="0.45">
      <c r="I716" s="36"/>
      <c r="J716" s="36"/>
      <c r="K716" s="36"/>
    </row>
    <row r="717" spans="9:11" x14ac:dyDescent="0.45">
      <c r="I717" s="36"/>
      <c r="J717" s="36"/>
      <c r="K717" s="36"/>
    </row>
    <row r="718" spans="9:11" x14ac:dyDescent="0.45">
      <c r="I718" s="36"/>
      <c r="J718" s="36"/>
      <c r="K718" s="36"/>
    </row>
    <row r="719" spans="9:11" x14ac:dyDescent="0.45">
      <c r="I719" s="36"/>
      <c r="J719" s="36"/>
      <c r="K719" s="36"/>
    </row>
    <row r="720" spans="9:11" x14ac:dyDescent="0.45">
      <c r="I720" s="36"/>
      <c r="J720" s="36"/>
      <c r="K720" s="36"/>
    </row>
    <row r="721" spans="9:11" x14ac:dyDescent="0.45">
      <c r="I721" s="36"/>
      <c r="J721" s="36"/>
      <c r="K721" s="36"/>
    </row>
    <row r="722" spans="9:11" x14ac:dyDescent="0.45">
      <c r="I722" s="36"/>
      <c r="J722" s="36"/>
      <c r="K722" s="36"/>
    </row>
    <row r="723" spans="9:11" x14ac:dyDescent="0.45">
      <c r="I723" s="36"/>
      <c r="J723" s="36"/>
      <c r="K723" s="36"/>
    </row>
    <row r="724" spans="9:11" x14ac:dyDescent="0.45">
      <c r="I724" s="36"/>
      <c r="J724" s="36"/>
      <c r="K724" s="36"/>
    </row>
    <row r="725" spans="9:11" x14ac:dyDescent="0.45">
      <c r="I725" s="36"/>
      <c r="J725" s="36"/>
      <c r="K725" s="36"/>
    </row>
    <row r="726" spans="9:11" x14ac:dyDescent="0.45">
      <c r="I726" s="36"/>
      <c r="J726" s="36"/>
      <c r="K726" s="36"/>
    </row>
    <row r="727" spans="9:11" x14ac:dyDescent="0.45">
      <c r="I727" s="36"/>
      <c r="J727" s="36"/>
      <c r="K727" s="36"/>
    </row>
    <row r="728" spans="9:11" x14ac:dyDescent="0.45">
      <c r="I728" s="36"/>
      <c r="J728" s="36"/>
      <c r="K728" s="36"/>
    </row>
    <row r="729" spans="9:11" x14ac:dyDescent="0.45">
      <c r="I729" s="36"/>
      <c r="J729" s="36"/>
      <c r="K729" s="36"/>
    </row>
    <row r="730" spans="9:11" x14ac:dyDescent="0.45">
      <c r="I730" s="36"/>
      <c r="J730" s="36"/>
      <c r="K730" s="36"/>
    </row>
    <row r="731" spans="9:11" x14ac:dyDescent="0.45">
      <c r="I731" s="36"/>
      <c r="J731" s="36"/>
      <c r="K731" s="36"/>
    </row>
    <row r="732" spans="9:11" x14ac:dyDescent="0.45">
      <c r="I732" s="36"/>
      <c r="J732" s="36"/>
      <c r="K732" s="36"/>
    </row>
    <row r="733" spans="9:11" x14ac:dyDescent="0.45">
      <c r="I733" s="36"/>
      <c r="J733" s="36"/>
      <c r="K733" s="36"/>
    </row>
    <row r="734" spans="9:11" x14ac:dyDescent="0.45">
      <c r="I734" s="36"/>
      <c r="J734" s="36"/>
      <c r="K734" s="36"/>
    </row>
    <row r="735" spans="9:11" x14ac:dyDescent="0.45">
      <c r="I735" s="36"/>
      <c r="J735" s="36"/>
      <c r="K735" s="36"/>
    </row>
    <row r="736" spans="9:11" x14ac:dyDescent="0.45">
      <c r="I736" s="36"/>
      <c r="J736" s="36"/>
      <c r="K736" s="36"/>
    </row>
    <row r="737" spans="9:11" x14ac:dyDescent="0.45">
      <c r="I737" s="36"/>
      <c r="J737" s="36"/>
      <c r="K737" s="36"/>
    </row>
    <row r="738" spans="9:11" x14ac:dyDescent="0.45">
      <c r="I738" s="36"/>
      <c r="J738" s="36"/>
      <c r="K738" s="36"/>
    </row>
    <row r="739" spans="9:11" x14ac:dyDescent="0.45">
      <c r="I739" s="36"/>
      <c r="J739" s="36"/>
      <c r="K739" s="36"/>
    </row>
    <row r="740" spans="9:11" x14ac:dyDescent="0.45">
      <c r="I740" s="36"/>
      <c r="J740" s="36"/>
      <c r="K740" s="36"/>
    </row>
    <row r="741" spans="9:11" x14ac:dyDescent="0.45">
      <c r="I741" s="36"/>
      <c r="J741" s="36"/>
      <c r="K741" s="36"/>
    </row>
    <row r="742" spans="9:11" x14ac:dyDescent="0.45">
      <c r="I742" s="36"/>
      <c r="J742" s="36"/>
      <c r="K742" s="36"/>
    </row>
    <row r="743" spans="9:11" x14ac:dyDescent="0.45">
      <c r="I743" s="36"/>
      <c r="J743" s="36"/>
      <c r="K743" s="36"/>
    </row>
    <row r="744" spans="9:11" x14ac:dyDescent="0.45">
      <c r="I744" s="36"/>
      <c r="J744" s="36"/>
      <c r="K744" s="36"/>
    </row>
    <row r="745" spans="9:11" x14ac:dyDescent="0.45">
      <c r="I745" s="36"/>
      <c r="J745" s="36"/>
      <c r="K745" s="36"/>
    </row>
    <row r="746" spans="9:11" x14ac:dyDescent="0.45">
      <c r="I746" s="36"/>
      <c r="J746" s="36"/>
      <c r="K746" s="36"/>
    </row>
    <row r="747" spans="9:11" x14ac:dyDescent="0.45">
      <c r="I747" s="36"/>
      <c r="J747" s="36"/>
      <c r="K747" s="36"/>
    </row>
    <row r="748" spans="9:11" x14ac:dyDescent="0.45">
      <c r="I748" s="36"/>
      <c r="J748" s="36"/>
      <c r="K748" s="36"/>
    </row>
    <row r="749" spans="9:11" x14ac:dyDescent="0.45">
      <c r="I749" s="36"/>
      <c r="J749" s="36"/>
      <c r="K749" s="36"/>
    </row>
    <row r="750" spans="9:11" x14ac:dyDescent="0.45">
      <c r="I750" s="36"/>
      <c r="J750" s="36"/>
      <c r="K750" s="36"/>
    </row>
    <row r="751" spans="9:11" x14ac:dyDescent="0.45">
      <c r="I751" s="36"/>
      <c r="J751" s="36"/>
      <c r="K751" s="36"/>
    </row>
    <row r="752" spans="9:11" x14ac:dyDescent="0.45">
      <c r="I752" s="36"/>
      <c r="J752" s="36"/>
      <c r="K752" s="36"/>
    </row>
    <row r="753" spans="9:11" x14ac:dyDescent="0.45">
      <c r="I753" s="36"/>
      <c r="J753" s="36"/>
      <c r="K753" s="36"/>
    </row>
    <row r="754" spans="9:11" x14ac:dyDescent="0.45">
      <c r="I754" s="36"/>
      <c r="J754" s="36"/>
      <c r="K754" s="36"/>
    </row>
    <row r="755" spans="9:11" x14ac:dyDescent="0.45">
      <c r="I755" s="36"/>
      <c r="J755" s="36"/>
      <c r="K755" s="36"/>
    </row>
    <row r="756" spans="9:11" x14ac:dyDescent="0.45">
      <c r="I756" s="36"/>
      <c r="J756" s="36"/>
      <c r="K756" s="36"/>
    </row>
    <row r="757" spans="9:11" x14ac:dyDescent="0.45">
      <c r="I757" s="36"/>
      <c r="J757" s="36"/>
      <c r="K757" s="36"/>
    </row>
    <row r="758" spans="9:11" x14ac:dyDescent="0.45">
      <c r="I758" s="36"/>
      <c r="J758" s="36"/>
      <c r="K758" s="36"/>
    </row>
    <row r="759" spans="9:11" x14ac:dyDescent="0.45">
      <c r="I759" s="36"/>
      <c r="J759" s="36"/>
      <c r="K759" s="36"/>
    </row>
    <row r="760" spans="9:11" x14ac:dyDescent="0.45">
      <c r="I760" s="36"/>
      <c r="J760" s="36"/>
      <c r="K760" s="36"/>
    </row>
    <row r="761" spans="9:11" x14ac:dyDescent="0.45">
      <c r="I761" s="36"/>
      <c r="J761" s="36"/>
      <c r="K761" s="36"/>
    </row>
    <row r="762" spans="9:11" x14ac:dyDescent="0.45">
      <c r="I762" s="36"/>
      <c r="J762" s="36"/>
      <c r="K762" s="36"/>
    </row>
    <row r="763" spans="9:11" x14ac:dyDescent="0.45">
      <c r="I763" s="36"/>
      <c r="J763" s="36"/>
      <c r="K763" s="36"/>
    </row>
    <row r="764" spans="9:11" x14ac:dyDescent="0.45">
      <c r="I764" s="36"/>
      <c r="J764" s="36"/>
      <c r="K764" s="36"/>
    </row>
    <row r="765" spans="9:11" x14ac:dyDescent="0.45">
      <c r="I765" s="36"/>
      <c r="J765" s="36"/>
      <c r="K765" s="36"/>
    </row>
    <row r="766" spans="9:11" x14ac:dyDescent="0.45">
      <c r="I766" s="36"/>
      <c r="J766" s="36"/>
      <c r="K766" s="36"/>
    </row>
    <row r="767" spans="9:11" x14ac:dyDescent="0.45">
      <c r="I767" s="36"/>
      <c r="J767" s="36"/>
      <c r="K767" s="36"/>
    </row>
    <row r="768" spans="9:11" x14ac:dyDescent="0.45">
      <c r="I768" s="36"/>
      <c r="J768" s="36"/>
      <c r="K768" s="36"/>
    </row>
    <row r="769" spans="9:11" x14ac:dyDescent="0.45">
      <c r="I769" s="36"/>
      <c r="J769" s="36"/>
      <c r="K769" s="36"/>
    </row>
    <row r="770" spans="9:11" x14ac:dyDescent="0.45">
      <c r="I770" s="36"/>
      <c r="J770" s="36"/>
      <c r="K770" s="36"/>
    </row>
    <row r="771" spans="9:11" x14ac:dyDescent="0.45">
      <c r="I771" s="36"/>
      <c r="J771" s="36"/>
      <c r="K771" s="36"/>
    </row>
    <row r="772" spans="9:11" x14ac:dyDescent="0.45">
      <c r="I772" s="36"/>
      <c r="J772" s="36"/>
      <c r="K772" s="36"/>
    </row>
    <row r="773" spans="9:11" x14ac:dyDescent="0.45">
      <c r="I773" s="36"/>
      <c r="J773" s="36"/>
      <c r="K773" s="36"/>
    </row>
    <row r="774" spans="9:11" x14ac:dyDescent="0.45">
      <c r="I774" s="36"/>
      <c r="J774" s="36"/>
      <c r="K774" s="36"/>
    </row>
    <row r="775" spans="9:11" x14ac:dyDescent="0.45">
      <c r="I775" s="36"/>
      <c r="J775" s="36"/>
      <c r="K775" s="36"/>
    </row>
    <row r="776" spans="9:11" x14ac:dyDescent="0.45">
      <c r="I776" s="36"/>
      <c r="J776" s="36"/>
      <c r="K776" s="36"/>
    </row>
    <row r="777" spans="9:11" x14ac:dyDescent="0.45">
      <c r="I777" s="36"/>
      <c r="J777" s="36"/>
      <c r="K777" s="36"/>
    </row>
    <row r="778" spans="9:11" x14ac:dyDescent="0.45">
      <c r="I778" s="36"/>
      <c r="J778" s="36"/>
      <c r="K778" s="36"/>
    </row>
    <row r="779" spans="9:11" x14ac:dyDescent="0.45">
      <c r="I779" s="36"/>
      <c r="J779" s="36"/>
      <c r="K779" s="36"/>
    </row>
    <row r="780" spans="9:11" x14ac:dyDescent="0.45">
      <c r="I780" s="36"/>
      <c r="J780" s="36"/>
      <c r="K780" s="36"/>
    </row>
    <row r="781" spans="9:11" x14ac:dyDescent="0.45">
      <c r="I781" s="36"/>
      <c r="J781" s="36"/>
      <c r="K781" s="36"/>
    </row>
    <row r="782" spans="9:11" x14ac:dyDescent="0.45">
      <c r="I782" s="36"/>
      <c r="J782" s="36"/>
      <c r="K782" s="36"/>
    </row>
    <row r="783" spans="9:11" x14ac:dyDescent="0.45">
      <c r="I783" s="36"/>
      <c r="J783" s="36"/>
      <c r="K783" s="36"/>
    </row>
    <row r="784" spans="9:11" x14ac:dyDescent="0.45">
      <c r="I784" s="36"/>
      <c r="J784" s="36"/>
      <c r="K784" s="36"/>
    </row>
    <row r="785" spans="9:11" x14ac:dyDescent="0.45">
      <c r="I785" s="36"/>
      <c r="J785" s="36"/>
      <c r="K785" s="36"/>
    </row>
    <row r="786" spans="9:11" x14ac:dyDescent="0.45">
      <c r="I786" s="36"/>
      <c r="J786" s="36"/>
      <c r="K786" s="36"/>
    </row>
    <row r="787" spans="9:11" x14ac:dyDescent="0.45">
      <c r="I787" s="36"/>
      <c r="J787" s="36"/>
      <c r="K787" s="36"/>
    </row>
    <row r="788" spans="9:11" x14ac:dyDescent="0.45">
      <c r="I788" s="36"/>
      <c r="J788" s="36"/>
      <c r="K788" s="36"/>
    </row>
    <row r="789" spans="9:11" x14ac:dyDescent="0.45">
      <c r="I789" s="36"/>
      <c r="J789" s="36"/>
      <c r="K789" s="36"/>
    </row>
    <row r="790" spans="9:11" x14ac:dyDescent="0.45">
      <c r="I790" s="36"/>
      <c r="J790" s="36"/>
      <c r="K790" s="36"/>
    </row>
    <row r="791" spans="9:11" x14ac:dyDescent="0.45">
      <c r="I791" s="36"/>
      <c r="J791" s="36"/>
      <c r="K791" s="36"/>
    </row>
    <row r="792" spans="9:11" x14ac:dyDescent="0.45">
      <c r="I792" s="36"/>
      <c r="J792" s="36"/>
      <c r="K792" s="36"/>
    </row>
    <row r="793" spans="9:11" x14ac:dyDescent="0.45">
      <c r="I793" s="36"/>
      <c r="J793" s="36"/>
      <c r="K793" s="36"/>
    </row>
    <row r="794" spans="9:11" x14ac:dyDescent="0.45">
      <c r="I794" s="36"/>
      <c r="J794" s="36"/>
      <c r="K794" s="36"/>
    </row>
    <row r="795" spans="9:11" x14ac:dyDescent="0.45">
      <c r="I795" s="36"/>
      <c r="J795" s="36"/>
      <c r="K795" s="36"/>
    </row>
    <row r="796" spans="9:11" x14ac:dyDescent="0.45">
      <c r="I796" s="36"/>
      <c r="J796" s="36"/>
      <c r="K796" s="36"/>
    </row>
    <row r="797" spans="9:11" x14ac:dyDescent="0.45">
      <c r="I797" s="36"/>
      <c r="J797" s="36"/>
      <c r="K797" s="36"/>
    </row>
    <row r="798" spans="9:11" x14ac:dyDescent="0.45">
      <c r="I798" s="36"/>
      <c r="J798" s="36"/>
      <c r="K798" s="36"/>
    </row>
    <row r="799" spans="9:11" x14ac:dyDescent="0.45">
      <c r="I799" s="36"/>
      <c r="J799" s="36"/>
      <c r="K799" s="36"/>
    </row>
    <row r="800" spans="9:11" x14ac:dyDescent="0.45">
      <c r="I800" s="36"/>
      <c r="J800" s="36"/>
      <c r="K800" s="36"/>
    </row>
    <row r="801" spans="9:11" x14ac:dyDescent="0.45">
      <c r="I801" s="36"/>
      <c r="J801" s="36"/>
      <c r="K801" s="36"/>
    </row>
    <row r="802" spans="9:11" x14ac:dyDescent="0.45">
      <c r="I802" s="36"/>
      <c r="J802" s="36"/>
      <c r="K802" s="36"/>
    </row>
    <row r="803" spans="9:11" x14ac:dyDescent="0.45">
      <c r="I803" s="36"/>
      <c r="J803" s="36"/>
      <c r="K803" s="36"/>
    </row>
    <row r="804" spans="9:11" x14ac:dyDescent="0.45">
      <c r="I804" s="36"/>
      <c r="J804" s="36"/>
      <c r="K804" s="36"/>
    </row>
    <row r="805" spans="9:11" x14ac:dyDescent="0.45">
      <c r="I805" s="36"/>
      <c r="J805" s="36"/>
      <c r="K805" s="36"/>
    </row>
    <row r="806" spans="9:11" x14ac:dyDescent="0.45">
      <c r="I806" s="36"/>
      <c r="J806" s="36"/>
      <c r="K806" s="36"/>
    </row>
    <row r="807" spans="9:11" x14ac:dyDescent="0.45">
      <c r="I807" s="36"/>
      <c r="J807" s="36"/>
      <c r="K807" s="36"/>
    </row>
    <row r="808" spans="9:11" x14ac:dyDescent="0.45">
      <c r="I808" s="36"/>
      <c r="J808" s="36"/>
      <c r="K808" s="36"/>
    </row>
    <row r="809" spans="9:11" x14ac:dyDescent="0.45">
      <c r="I809" s="36"/>
      <c r="J809" s="36"/>
      <c r="K809" s="36"/>
    </row>
    <row r="810" spans="9:11" x14ac:dyDescent="0.45">
      <c r="I810" s="36"/>
      <c r="J810" s="36"/>
      <c r="K810" s="36"/>
    </row>
    <row r="811" spans="9:11" x14ac:dyDescent="0.45">
      <c r="I811" s="36"/>
      <c r="J811" s="36"/>
      <c r="K811" s="36"/>
    </row>
    <row r="812" spans="9:11" x14ac:dyDescent="0.45">
      <c r="I812" s="36"/>
      <c r="J812" s="36"/>
      <c r="K812" s="36"/>
    </row>
    <row r="813" spans="9:11" x14ac:dyDescent="0.45">
      <c r="I813" s="36"/>
      <c r="J813" s="36"/>
      <c r="K813" s="36"/>
    </row>
    <row r="814" spans="9:11" x14ac:dyDescent="0.45">
      <c r="I814" s="36"/>
      <c r="J814" s="36"/>
      <c r="K814" s="36"/>
    </row>
    <row r="815" spans="9:11" x14ac:dyDescent="0.45">
      <c r="I815" s="36"/>
      <c r="J815" s="36"/>
      <c r="K815" s="36"/>
    </row>
    <row r="816" spans="9:11" x14ac:dyDescent="0.45">
      <c r="I816" s="36"/>
      <c r="J816" s="36"/>
      <c r="K816" s="36"/>
    </row>
    <row r="817" spans="9:11" x14ac:dyDescent="0.45">
      <c r="I817" s="36"/>
      <c r="J817" s="36"/>
      <c r="K817" s="36"/>
    </row>
    <row r="818" spans="9:11" x14ac:dyDescent="0.45">
      <c r="I818" s="36"/>
      <c r="J818" s="36"/>
      <c r="K818" s="36"/>
    </row>
    <row r="819" spans="9:11" x14ac:dyDescent="0.45">
      <c r="I819" s="36"/>
      <c r="J819" s="36"/>
      <c r="K819" s="36"/>
    </row>
    <row r="820" spans="9:11" x14ac:dyDescent="0.45">
      <c r="I820" s="36"/>
      <c r="J820" s="36"/>
      <c r="K820" s="36"/>
    </row>
    <row r="821" spans="9:11" x14ac:dyDescent="0.45">
      <c r="I821" s="36"/>
      <c r="J821" s="36"/>
      <c r="K821" s="36"/>
    </row>
    <row r="822" spans="9:11" x14ac:dyDescent="0.45">
      <c r="I822" s="36"/>
      <c r="J822" s="36"/>
      <c r="K822" s="36"/>
    </row>
    <row r="823" spans="9:11" x14ac:dyDescent="0.45">
      <c r="I823" s="36"/>
      <c r="J823" s="36"/>
      <c r="K823" s="36"/>
    </row>
    <row r="824" spans="9:11" x14ac:dyDescent="0.45">
      <c r="I824" s="36"/>
      <c r="J824" s="36"/>
      <c r="K824" s="36"/>
    </row>
    <row r="825" spans="9:11" x14ac:dyDescent="0.45">
      <c r="I825" s="36"/>
      <c r="J825" s="36"/>
      <c r="K825" s="36"/>
    </row>
    <row r="826" spans="9:11" x14ac:dyDescent="0.45">
      <c r="I826" s="36"/>
      <c r="J826" s="36"/>
      <c r="K826" s="36"/>
    </row>
    <row r="827" spans="9:11" x14ac:dyDescent="0.45">
      <c r="I827" s="36"/>
      <c r="J827" s="36"/>
      <c r="K827" s="36"/>
    </row>
    <row r="828" spans="9:11" x14ac:dyDescent="0.45">
      <c r="I828" s="36"/>
      <c r="J828" s="36"/>
      <c r="K828" s="36"/>
    </row>
    <row r="829" spans="9:11" x14ac:dyDescent="0.45">
      <c r="I829" s="36"/>
      <c r="J829" s="36"/>
      <c r="K829" s="36"/>
    </row>
    <row r="830" spans="9:11" x14ac:dyDescent="0.45">
      <c r="I830" s="36"/>
      <c r="J830" s="36"/>
      <c r="K830" s="36"/>
    </row>
    <row r="831" spans="9:11" x14ac:dyDescent="0.45">
      <c r="I831" s="36"/>
      <c r="J831" s="36"/>
      <c r="K831" s="36"/>
    </row>
    <row r="832" spans="9:11" x14ac:dyDescent="0.45">
      <c r="I832" s="36"/>
      <c r="J832" s="36"/>
      <c r="K832" s="36"/>
    </row>
    <row r="833" spans="9:11" x14ac:dyDescent="0.45">
      <c r="I833" s="36"/>
      <c r="J833" s="36"/>
      <c r="K833" s="36"/>
    </row>
    <row r="834" spans="9:11" x14ac:dyDescent="0.45">
      <c r="I834" s="36"/>
      <c r="J834" s="36"/>
      <c r="K834" s="36"/>
    </row>
    <row r="835" spans="9:11" x14ac:dyDescent="0.45">
      <c r="I835" s="36"/>
      <c r="J835" s="36"/>
      <c r="K835" s="36"/>
    </row>
    <row r="836" spans="9:11" x14ac:dyDescent="0.45">
      <c r="I836" s="36"/>
      <c r="J836" s="36"/>
      <c r="K836" s="36"/>
    </row>
    <row r="837" spans="9:11" x14ac:dyDescent="0.45">
      <c r="I837" s="36"/>
      <c r="J837" s="36"/>
      <c r="K837" s="36"/>
    </row>
    <row r="838" spans="9:11" x14ac:dyDescent="0.45">
      <c r="I838" s="36"/>
      <c r="J838" s="36"/>
      <c r="K838" s="36"/>
    </row>
    <row r="839" spans="9:11" x14ac:dyDescent="0.45">
      <c r="I839" s="36"/>
      <c r="J839" s="36"/>
      <c r="K839" s="36"/>
    </row>
    <row r="840" spans="9:11" x14ac:dyDescent="0.45">
      <c r="I840" s="36"/>
      <c r="J840" s="36"/>
      <c r="K840" s="36"/>
    </row>
    <row r="841" spans="9:11" x14ac:dyDescent="0.45">
      <c r="I841" s="36"/>
      <c r="J841" s="36"/>
      <c r="K841" s="36"/>
    </row>
    <row r="842" spans="9:11" x14ac:dyDescent="0.45">
      <c r="I842" s="36"/>
      <c r="J842" s="36"/>
      <c r="K842" s="36"/>
    </row>
    <row r="843" spans="9:11" x14ac:dyDescent="0.45">
      <c r="I843" s="36"/>
      <c r="J843" s="36"/>
      <c r="K843" s="36"/>
    </row>
    <row r="844" spans="9:11" x14ac:dyDescent="0.45">
      <c r="I844" s="36"/>
      <c r="J844" s="36"/>
      <c r="K844" s="36"/>
    </row>
    <row r="845" spans="9:11" x14ac:dyDescent="0.45">
      <c r="I845" s="36"/>
      <c r="J845" s="36"/>
      <c r="K845" s="36"/>
    </row>
    <row r="846" spans="9:11" x14ac:dyDescent="0.45">
      <c r="I846" s="36"/>
      <c r="J846" s="36"/>
      <c r="K846" s="36"/>
    </row>
    <row r="847" spans="9:11" x14ac:dyDescent="0.45">
      <c r="I847" s="36"/>
      <c r="J847" s="36"/>
      <c r="K847" s="36"/>
    </row>
    <row r="848" spans="9:11" x14ac:dyDescent="0.45">
      <c r="I848" s="36"/>
      <c r="J848" s="36"/>
      <c r="K848" s="36"/>
    </row>
    <row r="849" spans="9:11" x14ac:dyDescent="0.45">
      <c r="I849" s="36"/>
      <c r="J849" s="36"/>
      <c r="K849" s="36"/>
    </row>
    <row r="850" spans="9:11" x14ac:dyDescent="0.45">
      <c r="I850" s="36"/>
      <c r="J850" s="36"/>
      <c r="K850" s="36"/>
    </row>
    <row r="851" spans="9:11" x14ac:dyDescent="0.45">
      <c r="I851" s="36"/>
      <c r="J851" s="36"/>
      <c r="K851" s="36"/>
    </row>
    <row r="852" spans="9:11" x14ac:dyDescent="0.45">
      <c r="I852" s="36"/>
      <c r="J852" s="36"/>
      <c r="K852" s="36"/>
    </row>
    <row r="853" spans="9:11" x14ac:dyDescent="0.45">
      <c r="I853" s="36"/>
      <c r="J853" s="36"/>
      <c r="K853" s="36"/>
    </row>
    <row r="854" spans="9:11" x14ac:dyDescent="0.45">
      <c r="I854" s="36"/>
      <c r="J854" s="36"/>
      <c r="K854" s="36"/>
    </row>
    <row r="855" spans="9:11" x14ac:dyDescent="0.45">
      <c r="I855" s="36"/>
      <c r="J855" s="36"/>
      <c r="K855" s="36"/>
    </row>
    <row r="856" spans="9:11" x14ac:dyDescent="0.45">
      <c r="I856" s="36"/>
      <c r="J856" s="36"/>
      <c r="K856" s="36"/>
    </row>
    <row r="857" spans="9:11" x14ac:dyDescent="0.45">
      <c r="I857" s="36"/>
      <c r="J857" s="36"/>
      <c r="K857" s="36"/>
    </row>
    <row r="858" spans="9:11" x14ac:dyDescent="0.45">
      <c r="I858" s="36"/>
      <c r="J858" s="36"/>
      <c r="K858" s="36"/>
    </row>
    <row r="859" spans="9:11" x14ac:dyDescent="0.45">
      <c r="I859" s="36"/>
      <c r="J859" s="36"/>
      <c r="K859" s="36"/>
    </row>
    <row r="860" spans="9:11" x14ac:dyDescent="0.45">
      <c r="I860" s="36"/>
      <c r="J860" s="36"/>
      <c r="K860" s="36"/>
    </row>
    <row r="861" spans="9:11" x14ac:dyDescent="0.45">
      <c r="I861" s="36"/>
      <c r="J861" s="36"/>
      <c r="K861" s="36"/>
    </row>
    <row r="862" spans="9:11" x14ac:dyDescent="0.45">
      <c r="I862" s="36"/>
      <c r="J862" s="36"/>
      <c r="K862" s="36"/>
    </row>
    <row r="863" spans="9:11" x14ac:dyDescent="0.45">
      <c r="I863" s="36"/>
      <c r="J863" s="36"/>
      <c r="K863" s="36"/>
    </row>
    <row r="864" spans="9:11" x14ac:dyDescent="0.45">
      <c r="I864" s="36"/>
      <c r="J864" s="36"/>
      <c r="K864" s="36"/>
    </row>
    <row r="865" spans="9:11" x14ac:dyDescent="0.45">
      <c r="I865" s="36"/>
      <c r="J865" s="36"/>
      <c r="K865" s="36"/>
    </row>
    <row r="866" spans="9:11" x14ac:dyDescent="0.45">
      <c r="I866" s="36"/>
      <c r="J866" s="36"/>
      <c r="K866" s="36"/>
    </row>
    <row r="867" spans="9:11" x14ac:dyDescent="0.45">
      <c r="I867" s="36"/>
      <c r="J867" s="36"/>
      <c r="K867" s="36"/>
    </row>
    <row r="868" spans="9:11" x14ac:dyDescent="0.45">
      <c r="I868" s="36"/>
      <c r="J868" s="36"/>
      <c r="K868" s="36"/>
    </row>
    <row r="869" spans="9:11" x14ac:dyDescent="0.45">
      <c r="I869" s="36"/>
      <c r="J869" s="36"/>
      <c r="K869" s="36"/>
    </row>
    <row r="870" spans="9:11" x14ac:dyDescent="0.45">
      <c r="I870" s="36"/>
      <c r="J870" s="36"/>
      <c r="K870" s="36"/>
    </row>
    <row r="871" spans="9:11" x14ac:dyDescent="0.45">
      <c r="I871" s="36"/>
      <c r="J871" s="36"/>
      <c r="K871" s="36"/>
    </row>
    <row r="872" spans="9:11" x14ac:dyDescent="0.45">
      <c r="I872" s="36"/>
      <c r="J872" s="36"/>
      <c r="K872" s="36"/>
    </row>
    <row r="873" spans="9:11" x14ac:dyDescent="0.45">
      <c r="I873" s="36"/>
      <c r="J873" s="36"/>
      <c r="K873" s="36"/>
    </row>
    <row r="874" spans="9:11" x14ac:dyDescent="0.45">
      <c r="I874" s="36"/>
      <c r="J874" s="36"/>
      <c r="K874" s="36"/>
    </row>
    <row r="875" spans="9:11" x14ac:dyDescent="0.45">
      <c r="I875" s="36"/>
      <c r="J875" s="36"/>
      <c r="K875" s="36"/>
    </row>
    <row r="876" spans="9:11" x14ac:dyDescent="0.45">
      <c r="I876" s="36"/>
      <c r="J876" s="36"/>
      <c r="K876" s="36"/>
    </row>
    <row r="877" spans="9:11" x14ac:dyDescent="0.45">
      <c r="I877" s="36"/>
      <c r="J877" s="36"/>
      <c r="K877" s="36"/>
    </row>
    <row r="878" spans="9:11" x14ac:dyDescent="0.45">
      <c r="I878" s="36"/>
      <c r="J878" s="36"/>
      <c r="K878" s="36"/>
    </row>
    <row r="879" spans="9:11" x14ac:dyDescent="0.45">
      <c r="I879" s="36"/>
      <c r="J879" s="36"/>
      <c r="K879" s="36"/>
    </row>
    <row r="880" spans="9:11" x14ac:dyDescent="0.45">
      <c r="I880" s="36"/>
      <c r="J880" s="36"/>
      <c r="K880" s="36"/>
    </row>
    <row r="881" spans="9:11" x14ac:dyDescent="0.45">
      <c r="I881" s="36"/>
      <c r="J881" s="36"/>
      <c r="K881" s="36"/>
    </row>
    <row r="882" spans="9:11" x14ac:dyDescent="0.45">
      <c r="I882" s="36"/>
      <c r="J882" s="36"/>
      <c r="K882" s="36"/>
    </row>
    <row r="883" spans="9:11" x14ac:dyDescent="0.45">
      <c r="I883" s="36"/>
      <c r="J883" s="36"/>
      <c r="K883" s="36"/>
    </row>
    <row r="884" spans="9:11" x14ac:dyDescent="0.45">
      <c r="I884" s="36"/>
      <c r="J884" s="36"/>
      <c r="K884" s="36"/>
    </row>
    <row r="885" spans="9:11" x14ac:dyDescent="0.45">
      <c r="I885" s="36"/>
      <c r="J885" s="36"/>
      <c r="K885" s="36"/>
    </row>
    <row r="886" spans="9:11" x14ac:dyDescent="0.45">
      <c r="I886" s="36"/>
      <c r="J886" s="36"/>
      <c r="K886" s="36"/>
    </row>
    <row r="887" spans="9:11" x14ac:dyDescent="0.45">
      <c r="I887" s="36"/>
      <c r="J887" s="36"/>
      <c r="K887" s="36"/>
    </row>
    <row r="888" spans="9:11" x14ac:dyDescent="0.45">
      <c r="I888" s="36"/>
      <c r="J888" s="36"/>
      <c r="K888" s="36"/>
    </row>
    <row r="889" spans="9:11" x14ac:dyDescent="0.45">
      <c r="I889" s="36"/>
      <c r="J889" s="36"/>
      <c r="K889" s="36"/>
    </row>
    <row r="890" spans="9:11" x14ac:dyDescent="0.45">
      <c r="I890" s="36"/>
      <c r="J890" s="36"/>
      <c r="K890" s="36"/>
    </row>
    <row r="891" spans="9:11" x14ac:dyDescent="0.45">
      <c r="I891" s="36"/>
      <c r="J891" s="36"/>
      <c r="K891" s="36"/>
    </row>
    <row r="892" spans="9:11" x14ac:dyDescent="0.45">
      <c r="I892" s="36"/>
      <c r="J892" s="36"/>
      <c r="K892" s="36"/>
    </row>
    <row r="893" spans="9:11" x14ac:dyDescent="0.45">
      <c r="I893" s="36"/>
      <c r="J893" s="36"/>
      <c r="K893" s="36"/>
    </row>
    <row r="894" spans="9:11" x14ac:dyDescent="0.45">
      <c r="I894" s="36"/>
      <c r="J894" s="36"/>
      <c r="K894" s="36"/>
    </row>
    <row r="895" spans="9:11" x14ac:dyDescent="0.45">
      <c r="I895" s="36"/>
      <c r="J895" s="36"/>
      <c r="K895" s="36"/>
    </row>
    <row r="896" spans="9:11" x14ac:dyDescent="0.45">
      <c r="I896" s="36"/>
      <c r="J896" s="36"/>
      <c r="K896" s="36"/>
    </row>
    <row r="897" spans="9:11" x14ac:dyDescent="0.45">
      <c r="I897" s="36"/>
      <c r="J897" s="36"/>
      <c r="K897" s="36"/>
    </row>
    <row r="898" spans="9:11" x14ac:dyDescent="0.45">
      <c r="I898" s="36"/>
      <c r="J898" s="36"/>
      <c r="K898" s="36"/>
    </row>
    <row r="899" spans="9:11" x14ac:dyDescent="0.45">
      <c r="I899" s="36"/>
      <c r="J899" s="36"/>
      <c r="K899" s="36"/>
    </row>
    <row r="900" spans="9:11" x14ac:dyDescent="0.45">
      <c r="I900" s="36"/>
      <c r="J900" s="36"/>
      <c r="K900" s="36"/>
    </row>
    <row r="901" spans="9:11" x14ac:dyDescent="0.45">
      <c r="I901" s="36"/>
      <c r="J901" s="36"/>
      <c r="K901" s="36"/>
    </row>
    <row r="902" spans="9:11" x14ac:dyDescent="0.45">
      <c r="I902" s="36"/>
      <c r="J902" s="36"/>
      <c r="K902" s="36"/>
    </row>
    <row r="903" spans="9:11" x14ac:dyDescent="0.45">
      <c r="I903" s="36"/>
      <c r="J903" s="36"/>
      <c r="K903" s="36"/>
    </row>
    <row r="904" spans="9:11" x14ac:dyDescent="0.45">
      <c r="I904" s="36"/>
      <c r="J904" s="36"/>
      <c r="K904" s="36"/>
    </row>
    <row r="905" spans="9:11" x14ac:dyDescent="0.45">
      <c r="I905" s="36"/>
      <c r="J905" s="36"/>
      <c r="K905" s="36"/>
    </row>
    <row r="906" spans="9:11" x14ac:dyDescent="0.45">
      <c r="I906" s="36"/>
      <c r="J906" s="36"/>
      <c r="K906" s="36"/>
    </row>
  </sheetData>
  <pageMargins left="0.7" right="0.7" top="0.75" bottom="0.75" header="0.3" footer="0.3"/>
  <pageSetup paperSize="9" orientation="portrait" r:id="rId1"/>
  <ignoredErrors>
    <ignoredError sqref="A10 A54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53977"/>
  </sheetPr>
  <dimension ref="A1:EF294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1328125" defaultRowHeight="14.25" x14ac:dyDescent="0.45"/>
  <cols>
    <col min="1" max="1" width="35.86328125" style="1" customWidth="1"/>
    <col min="2" max="2" width="6.73046875" style="1" customWidth="1"/>
    <col min="3" max="3" width="49.86328125" style="1" customWidth="1"/>
    <col min="4" max="4" width="4.86328125" style="1" customWidth="1"/>
    <col min="5" max="5" width="15.73046875" style="1" bestFit="1" customWidth="1"/>
    <col min="6" max="6" width="14.1328125" style="1" customWidth="1"/>
    <col min="7" max="7" width="4.3984375" style="1" customWidth="1"/>
    <col min="8" max="8" width="16.73046875" style="1" customWidth="1"/>
    <col min="9" max="9" width="36.59765625" style="1" bestFit="1" customWidth="1"/>
    <col min="10" max="10" width="15.265625" style="1" customWidth="1"/>
    <col min="11" max="12" width="9.1328125" style="36"/>
    <col min="13" max="13" width="9.1328125" style="49"/>
    <col min="14" max="16" width="3.73046875" style="36" customWidth="1"/>
    <col min="17" max="18" width="9.1328125" style="36"/>
    <col min="19" max="19" width="13.59765625" style="36" customWidth="1"/>
    <col min="20" max="20" width="17.59765625" style="36" customWidth="1"/>
    <col min="21" max="21" width="13.1328125" style="36" customWidth="1"/>
    <col min="22" max="23" width="9.1328125" style="36"/>
    <col min="24" max="24" width="9.1328125" style="38"/>
    <col min="25" max="136" width="9.1328125" style="36"/>
    <col min="137" max="16384" width="9.1328125" style="1"/>
  </cols>
  <sheetData>
    <row r="1" spans="1:24" ht="48.75" customHeight="1" x14ac:dyDescent="1.1499999999999999">
      <c r="A1" s="34" t="s">
        <v>65</v>
      </c>
      <c r="B1" s="19"/>
      <c r="C1" s="19"/>
      <c r="D1" s="19"/>
      <c r="E1" s="19"/>
      <c r="F1" s="19"/>
      <c r="G1" s="21"/>
      <c r="H1" s="21"/>
      <c r="I1" s="32" t="s">
        <v>1</v>
      </c>
      <c r="J1" s="33"/>
    </row>
    <row r="2" spans="1:24" ht="29.25" customHeight="1" x14ac:dyDescent="0.7">
      <c r="A2" s="19" t="s">
        <v>2</v>
      </c>
      <c r="B2" s="20"/>
      <c r="C2" s="21"/>
      <c r="D2" s="21"/>
      <c r="E2" s="21"/>
      <c r="F2" s="21"/>
      <c r="G2" s="21"/>
      <c r="H2" s="21"/>
      <c r="I2" s="30" t="s">
        <v>66</v>
      </c>
      <c r="J2" s="31">
        <f>+F171</f>
        <v>0</v>
      </c>
      <c r="W2" s="40"/>
      <c r="X2" s="41"/>
    </row>
    <row r="3" spans="1:24" ht="21" customHeight="1" x14ac:dyDescent="0.6">
      <c r="A3" s="28" t="s">
        <v>6</v>
      </c>
      <c r="B3" s="28" t="s">
        <v>7</v>
      </c>
      <c r="C3" s="48" t="s">
        <v>79</v>
      </c>
      <c r="D3" s="21"/>
      <c r="E3" s="21"/>
      <c r="F3" s="21"/>
      <c r="G3" s="21"/>
      <c r="H3" s="21"/>
      <c r="I3" s="30" t="s">
        <v>8</v>
      </c>
      <c r="J3" s="31">
        <f>F172</f>
        <v>0</v>
      </c>
      <c r="S3" s="40"/>
      <c r="T3" s="40"/>
      <c r="U3" s="40"/>
      <c r="W3" s="40"/>
      <c r="X3" s="41"/>
    </row>
    <row r="4" spans="1:24" x14ac:dyDescent="0.45">
      <c r="D4" s="2"/>
      <c r="E4" s="2"/>
    </row>
    <row r="5" spans="1:24" x14ac:dyDescent="0.45">
      <c r="C5" s="6" t="s">
        <v>9</v>
      </c>
      <c r="D5" s="7" t="s">
        <v>10</v>
      </c>
      <c r="E5" s="7" t="s">
        <v>67</v>
      </c>
      <c r="F5" s="7" t="s">
        <v>12</v>
      </c>
      <c r="G5" s="7"/>
      <c r="H5" s="6" t="s">
        <v>14</v>
      </c>
    </row>
    <row r="6" spans="1:24" x14ac:dyDescent="0.45">
      <c r="A6" s="3" t="s">
        <v>15</v>
      </c>
      <c r="B6" s="1" t="s">
        <v>16</v>
      </c>
      <c r="C6" s="1" t="s">
        <v>17</v>
      </c>
      <c r="D6" s="18">
        <v>0</v>
      </c>
      <c r="E6" s="16">
        <v>3850</v>
      </c>
      <c r="F6" s="18">
        <f t="shared" ref="F6:F10" si="0">+D6*E6</f>
        <v>0</v>
      </c>
      <c r="G6" s="18"/>
      <c r="H6" s="36"/>
      <c r="I6" s="36"/>
      <c r="J6" s="36"/>
      <c r="O6" s="50"/>
      <c r="T6" s="37"/>
      <c r="U6" s="38"/>
      <c r="W6" s="37"/>
    </row>
    <row r="7" spans="1:24" x14ac:dyDescent="0.45">
      <c r="A7" s="3" t="s">
        <v>18</v>
      </c>
      <c r="B7" s="1" t="s">
        <v>19</v>
      </c>
      <c r="C7" s="1" t="s">
        <v>17</v>
      </c>
      <c r="D7" s="18">
        <v>0</v>
      </c>
      <c r="E7" s="16">
        <v>2755</v>
      </c>
      <c r="F7" s="18">
        <f t="shared" si="0"/>
        <v>0</v>
      </c>
      <c r="G7" s="18"/>
      <c r="H7" s="36"/>
      <c r="I7" s="36"/>
      <c r="J7" s="36"/>
      <c r="O7" s="50"/>
      <c r="T7" s="37"/>
      <c r="U7" s="38"/>
      <c r="W7" s="37"/>
    </row>
    <row r="8" spans="1:24" x14ac:dyDescent="0.45">
      <c r="A8" s="3" t="s">
        <v>20</v>
      </c>
      <c r="B8" s="1" t="s">
        <v>21</v>
      </c>
      <c r="C8" s="1" t="s">
        <v>17</v>
      </c>
      <c r="D8" s="18">
        <v>0</v>
      </c>
      <c r="E8" s="16">
        <v>1920</v>
      </c>
      <c r="F8" s="18">
        <f t="shared" si="0"/>
        <v>0</v>
      </c>
      <c r="G8" s="18"/>
      <c r="H8" s="36"/>
      <c r="I8" s="36"/>
      <c r="J8" s="36"/>
      <c r="O8" s="50"/>
      <c r="T8" s="37"/>
      <c r="U8" s="38"/>
      <c r="W8" s="37"/>
    </row>
    <row r="9" spans="1:24" x14ac:dyDescent="0.45">
      <c r="A9" s="3" t="s">
        <v>22</v>
      </c>
      <c r="B9" s="1" t="s">
        <v>23</v>
      </c>
      <c r="C9" s="1" t="s">
        <v>17</v>
      </c>
      <c r="D9" s="18">
        <v>0</v>
      </c>
      <c r="E9" s="16">
        <v>1485</v>
      </c>
      <c r="F9" s="18">
        <f t="shared" si="0"/>
        <v>0</v>
      </c>
      <c r="G9" s="18"/>
      <c r="H9" s="36"/>
      <c r="I9" s="36"/>
      <c r="J9" s="36"/>
      <c r="O9" s="50"/>
      <c r="T9" s="37"/>
      <c r="U9" s="38"/>
      <c r="W9" s="37"/>
    </row>
    <row r="10" spans="1:24" x14ac:dyDescent="0.45">
      <c r="A10" s="3" t="s">
        <v>24</v>
      </c>
      <c r="B10" s="1" t="s">
        <v>25</v>
      </c>
      <c r="C10" s="1" t="s">
        <v>17</v>
      </c>
      <c r="D10" s="18">
        <v>0</v>
      </c>
      <c r="E10" s="16">
        <v>1150</v>
      </c>
      <c r="F10" s="18">
        <f t="shared" si="0"/>
        <v>0</v>
      </c>
      <c r="G10" s="18"/>
      <c r="H10" s="36"/>
      <c r="I10" s="36"/>
      <c r="J10" s="36"/>
      <c r="O10" s="50"/>
      <c r="T10" s="37"/>
      <c r="U10" s="38"/>
      <c r="W10" s="37"/>
    </row>
    <row r="11" spans="1:24" x14ac:dyDescent="0.45">
      <c r="C11" s="1" t="s">
        <v>26</v>
      </c>
      <c r="D11" s="18">
        <v>0</v>
      </c>
      <c r="E11" s="16">
        <v>535</v>
      </c>
      <c r="F11" s="18">
        <f>+D11*E11</f>
        <v>0</v>
      </c>
      <c r="G11" s="18"/>
      <c r="H11" s="36" t="s">
        <v>27</v>
      </c>
      <c r="I11" s="36"/>
      <c r="J11" s="36"/>
      <c r="O11" s="50"/>
      <c r="T11" s="37"/>
      <c r="U11" s="38"/>
      <c r="W11" s="37"/>
    </row>
    <row r="12" spans="1:24" x14ac:dyDescent="0.45">
      <c r="C12" s="1" t="s">
        <v>28</v>
      </c>
      <c r="D12" s="18">
        <v>0</v>
      </c>
      <c r="E12" s="16">
        <v>270</v>
      </c>
      <c r="F12" s="18">
        <f>+D12*E12</f>
        <v>0</v>
      </c>
      <c r="G12" s="18"/>
      <c r="H12" s="36" t="s">
        <v>29</v>
      </c>
      <c r="I12" s="36"/>
      <c r="J12" s="36"/>
      <c r="O12" s="50"/>
      <c r="T12" s="37"/>
      <c r="U12" s="38"/>
      <c r="W12" s="37"/>
    </row>
    <row r="13" spans="1:24" x14ac:dyDescent="0.45">
      <c r="C13" s="1" t="s">
        <v>30</v>
      </c>
      <c r="D13" s="18">
        <v>0</v>
      </c>
      <c r="E13" s="16">
        <v>105</v>
      </c>
      <c r="F13" s="18">
        <f>+D13*E13</f>
        <v>0</v>
      </c>
      <c r="G13" s="18"/>
      <c r="H13" s="36"/>
      <c r="I13" s="36"/>
      <c r="J13" s="36"/>
      <c r="O13" s="50"/>
      <c r="T13" s="37"/>
      <c r="U13" s="38"/>
      <c r="W13" s="37"/>
    </row>
    <row r="14" spans="1:24" x14ac:dyDescent="0.45">
      <c r="D14" s="18"/>
      <c r="E14" s="16"/>
      <c r="F14" s="18"/>
      <c r="G14" s="18"/>
      <c r="H14" s="36"/>
      <c r="I14" s="36"/>
      <c r="J14" s="36"/>
      <c r="O14" s="50"/>
    </row>
    <row r="15" spans="1:24" x14ac:dyDescent="0.45">
      <c r="C15" s="1" t="s">
        <v>31</v>
      </c>
      <c r="D15" s="18">
        <v>0</v>
      </c>
      <c r="E15" s="16">
        <v>805</v>
      </c>
      <c r="F15" s="18">
        <f>+D15*E15</f>
        <v>0</v>
      </c>
      <c r="G15" s="18"/>
      <c r="H15" s="36" t="s">
        <v>68</v>
      </c>
      <c r="I15" s="36"/>
      <c r="J15" s="36"/>
      <c r="O15" s="50"/>
      <c r="T15" s="37"/>
      <c r="U15" s="38"/>
      <c r="W15" s="37"/>
    </row>
    <row r="16" spans="1:24" x14ac:dyDescent="0.45">
      <c r="C16" s="1" t="s">
        <v>33</v>
      </c>
      <c r="D16" s="18">
        <v>0</v>
      </c>
      <c r="E16" s="16">
        <v>1560</v>
      </c>
      <c r="F16" s="18">
        <f>+D16*E16</f>
        <v>0</v>
      </c>
      <c r="G16" s="18"/>
      <c r="H16" s="36" t="s">
        <v>68</v>
      </c>
      <c r="I16" s="36"/>
      <c r="J16" s="36"/>
      <c r="O16" s="50"/>
      <c r="T16" s="37"/>
      <c r="U16" s="38"/>
      <c r="W16" s="37"/>
    </row>
    <row r="17" spans="1:23" x14ac:dyDescent="0.45">
      <c r="C17" s="1" t="s">
        <v>34</v>
      </c>
      <c r="D17" s="18">
        <v>0</v>
      </c>
      <c r="E17" s="16">
        <v>2340</v>
      </c>
      <c r="F17" s="18">
        <f>+D17*E17</f>
        <v>0</v>
      </c>
      <c r="G17" s="18"/>
      <c r="H17" s="36" t="s">
        <v>68</v>
      </c>
      <c r="I17" s="36"/>
      <c r="J17" s="36"/>
      <c r="O17" s="50"/>
      <c r="T17" s="37"/>
      <c r="U17" s="38"/>
      <c r="W17" s="37"/>
    </row>
    <row r="18" spans="1:23" x14ac:dyDescent="0.45">
      <c r="D18" s="18"/>
      <c r="E18" s="16"/>
      <c r="F18" s="18"/>
      <c r="G18" s="18"/>
      <c r="H18" s="36"/>
      <c r="I18" s="36"/>
      <c r="J18" s="36"/>
      <c r="O18" s="50"/>
    </row>
    <row r="19" spans="1:23" x14ac:dyDescent="0.45">
      <c r="C19" s="1" t="s">
        <v>35</v>
      </c>
      <c r="D19" s="1">
        <v>0</v>
      </c>
      <c r="E19" s="16">
        <v>185</v>
      </c>
      <c r="F19" s="1">
        <f>E19*D19</f>
        <v>0</v>
      </c>
      <c r="H19" s="36" t="s">
        <v>68</v>
      </c>
      <c r="I19" s="36"/>
      <c r="J19" s="36"/>
      <c r="O19" s="50"/>
      <c r="T19" s="37"/>
      <c r="U19" s="38"/>
      <c r="W19" s="37"/>
    </row>
    <row r="20" spans="1:23" x14ac:dyDescent="0.45">
      <c r="C20" s="1" t="s">
        <v>36</v>
      </c>
      <c r="D20" s="1">
        <v>0</v>
      </c>
      <c r="E20" s="16">
        <v>235</v>
      </c>
      <c r="F20" s="1">
        <f t="shared" ref="F20:F22" si="1">E20*D20</f>
        <v>0</v>
      </c>
      <c r="H20" s="36" t="s">
        <v>68</v>
      </c>
      <c r="I20" s="36"/>
      <c r="J20" s="36"/>
      <c r="O20" s="50"/>
      <c r="T20" s="37"/>
      <c r="U20" s="38"/>
      <c r="W20" s="37"/>
    </row>
    <row r="21" spans="1:23" x14ac:dyDescent="0.45">
      <c r="C21" s="1" t="s">
        <v>37</v>
      </c>
      <c r="D21" s="1">
        <v>0</v>
      </c>
      <c r="E21" s="16">
        <v>445</v>
      </c>
      <c r="F21" s="1">
        <f t="shared" si="1"/>
        <v>0</v>
      </c>
      <c r="H21" s="36" t="s">
        <v>68</v>
      </c>
      <c r="I21" s="36"/>
      <c r="J21" s="36"/>
      <c r="O21" s="50"/>
      <c r="T21" s="37"/>
      <c r="U21" s="38"/>
      <c r="W21" s="37"/>
    </row>
    <row r="22" spans="1:23" x14ac:dyDescent="0.45">
      <c r="C22" s="1" t="s">
        <v>38</v>
      </c>
      <c r="D22" s="1">
        <v>0</v>
      </c>
      <c r="E22" s="16">
        <v>680</v>
      </c>
      <c r="F22" s="1">
        <f t="shared" si="1"/>
        <v>0</v>
      </c>
      <c r="H22" s="36" t="s">
        <v>68</v>
      </c>
      <c r="I22" s="36"/>
      <c r="J22" s="36"/>
      <c r="O22" s="50"/>
      <c r="T22" s="37"/>
      <c r="U22" s="38"/>
      <c r="W22" s="37"/>
    </row>
    <row r="23" spans="1:23" x14ac:dyDescent="0.45">
      <c r="H23" s="36"/>
      <c r="I23" s="36"/>
      <c r="J23" s="36"/>
      <c r="O23" s="50"/>
    </row>
    <row r="24" spans="1:23" x14ac:dyDescent="0.45">
      <c r="A24" s="9" t="s">
        <v>39</v>
      </c>
      <c r="B24" s="9"/>
      <c r="C24" s="9"/>
      <c r="D24" s="10"/>
      <c r="E24" s="10"/>
      <c r="F24" s="10">
        <f>SUM(F6:F22)</f>
        <v>0</v>
      </c>
      <c r="G24" s="10"/>
      <c r="H24" s="44"/>
      <c r="I24" s="36"/>
      <c r="J24" s="36"/>
      <c r="O24" s="50"/>
    </row>
    <row r="25" spans="1:23" x14ac:dyDescent="0.45">
      <c r="D25" s="18"/>
      <c r="E25" s="18"/>
      <c r="F25" s="18"/>
      <c r="G25" s="18"/>
      <c r="H25" s="36"/>
      <c r="I25" s="36"/>
      <c r="J25" s="36"/>
      <c r="O25" s="50"/>
    </row>
    <row r="26" spans="1:23" x14ac:dyDescent="0.45">
      <c r="C26" s="1" t="s">
        <v>40</v>
      </c>
      <c r="D26" s="18">
        <v>0</v>
      </c>
      <c r="E26" s="4">
        <v>0.3</v>
      </c>
      <c r="F26" s="18">
        <f>+D26*E26</f>
        <v>0</v>
      </c>
      <c r="G26" s="18"/>
      <c r="H26" s="36" t="s">
        <v>41</v>
      </c>
      <c r="I26" s="36"/>
      <c r="J26" s="36"/>
      <c r="O26" s="50"/>
      <c r="S26" s="43"/>
    </row>
    <row r="27" spans="1:23" x14ac:dyDescent="0.45">
      <c r="C27" s="1" t="s">
        <v>42</v>
      </c>
      <c r="D27" s="18">
        <v>0</v>
      </c>
      <c r="E27" s="5">
        <v>6575</v>
      </c>
      <c r="F27" s="18">
        <f>+D27*E27</f>
        <v>0</v>
      </c>
      <c r="G27" s="18"/>
      <c r="H27" s="36"/>
      <c r="I27" s="36"/>
      <c r="J27" s="36"/>
      <c r="O27" s="50"/>
    </row>
    <row r="28" spans="1:23" x14ac:dyDescent="0.45">
      <c r="D28" s="18"/>
      <c r="E28" s="5"/>
      <c r="F28" s="18"/>
      <c r="G28" s="18"/>
      <c r="H28" s="36"/>
      <c r="I28" s="36"/>
      <c r="J28" s="36"/>
      <c r="O28" s="50"/>
    </row>
    <row r="29" spans="1:23" x14ac:dyDescent="0.45">
      <c r="C29" s="6" t="s">
        <v>9</v>
      </c>
      <c r="D29" s="7" t="s">
        <v>10</v>
      </c>
      <c r="E29" s="18"/>
      <c r="F29" s="18"/>
      <c r="G29" s="18"/>
      <c r="H29" s="36"/>
      <c r="I29" s="36"/>
      <c r="J29" s="36"/>
      <c r="O29" s="50"/>
    </row>
    <row r="30" spans="1:23" x14ac:dyDescent="0.45">
      <c r="A30" s="3" t="s">
        <v>15</v>
      </c>
      <c r="B30" s="1" t="s">
        <v>16</v>
      </c>
      <c r="C30" s="1" t="s">
        <v>69</v>
      </c>
      <c r="D30" s="18">
        <v>0</v>
      </c>
      <c r="E30" s="16">
        <v>1300</v>
      </c>
      <c r="F30" s="18">
        <f>+D30*E30</f>
        <v>0</v>
      </c>
      <c r="G30" s="18"/>
      <c r="H30" s="36" t="s">
        <v>70</v>
      </c>
      <c r="I30" s="36"/>
      <c r="J30" s="36"/>
      <c r="O30" s="50"/>
      <c r="T30" s="37"/>
      <c r="U30" s="38"/>
      <c r="W30" s="37"/>
    </row>
    <row r="31" spans="1:23" x14ac:dyDescent="0.45">
      <c r="A31" s="3" t="s">
        <v>18</v>
      </c>
      <c r="B31" s="1" t="s">
        <v>19</v>
      </c>
      <c r="C31" s="1" t="s">
        <v>69</v>
      </c>
      <c r="D31" s="18">
        <v>0</v>
      </c>
      <c r="E31" s="16">
        <v>1040</v>
      </c>
      <c r="F31" s="18">
        <f t="shared" ref="F31:F37" si="2">+D31*E31</f>
        <v>0</v>
      </c>
      <c r="G31" s="18"/>
      <c r="H31" s="36" t="s">
        <v>70</v>
      </c>
      <c r="I31" s="36"/>
      <c r="J31" s="36"/>
      <c r="O31" s="50"/>
      <c r="T31" s="37"/>
      <c r="U31" s="38"/>
      <c r="W31" s="37"/>
    </row>
    <row r="32" spans="1:23" x14ac:dyDescent="0.45">
      <c r="A32" s="3" t="s">
        <v>20</v>
      </c>
      <c r="B32" s="1" t="s">
        <v>21</v>
      </c>
      <c r="C32" s="1" t="s">
        <v>69</v>
      </c>
      <c r="D32" s="18">
        <v>0</v>
      </c>
      <c r="E32" s="16">
        <v>780</v>
      </c>
      <c r="F32" s="18">
        <f t="shared" si="2"/>
        <v>0</v>
      </c>
      <c r="G32" s="18"/>
      <c r="H32" s="36" t="s">
        <v>70</v>
      </c>
      <c r="I32" s="36"/>
      <c r="J32" s="36"/>
      <c r="O32" s="50"/>
      <c r="T32" s="37"/>
      <c r="U32" s="38"/>
      <c r="W32" s="37"/>
    </row>
    <row r="33" spans="1:23" x14ac:dyDescent="0.45">
      <c r="A33" s="3" t="s">
        <v>22</v>
      </c>
      <c r="B33" s="1" t="s">
        <v>23</v>
      </c>
      <c r="C33" s="1" t="s">
        <v>69</v>
      </c>
      <c r="D33" s="18">
        <v>0</v>
      </c>
      <c r="E33" s="16">
        <v>520</v>
      </c>
      <c r="F33" s="18">
        <f t="shared" si="2"/>
        <v>0</v>
      </c>
      <c r="G33" s="18"/>
      <c r="H33" s="36" t="s">
        <v>70</v>
      </c>
      <c r="I33" s="36"/>
      <c r="J33" s="36"/>
      <c r="O33" s="50"/>
      <c r="T33" s="37"/>
      <c r="U33" s="38"/>
      <c r="W33" s="37"/>
    </row>
    <row r="34" spans="1:23" x14ac:dyDescent="0.45">
      <c r="A34" s="3" t="s">
        <v>24</v>
      </c>
      <c r="B34" s="1" t="s">
        <v>25</v>
      </c>
      <c r="C34" s="1" t="s">
        <v>69</v>
      </c>
      <c r="D34" s="18">
        <v>0</v>
      </c>
      <c r="E34" s="16">
        <v>260</v>
      </c>
      <c r="F34" s="18">
        <f t="shared" si="2"/>
        <v>0</v>
      </c>
      <c r="G34" s="18"/>
      <c r="H34" s="36" t="s">
        <v>70</v>
      </c>
      <c r="I34" s="36"/>
      <c r="J34" s="36"/>
      <c r="O34" s="50"/>
      <c r="T34" s="37"/>
      <c r="U34" s="38"/>
      <c r="W34" s="37"/>
    </row>
    <row r="35" spans="1:23" x14ac:dyDescent="0.45">
      <c r="C35" s="1" t="s">
        <v>26</v>
      </c>
      <c r="D35" s="18">
        <v>0</v>
      </c>
      <c r="E35" s="16">
        <v>130</v>
      </c>
      <c r="F35" s="18">
        <f t="shared" si="2"/>
        <v>0</v>
      </c>
      <c r="G35" s="18"/>
      <c r="H35" s="36"/>
      <c r="I35" s="36"/>
      <c r="J35" s="36"/>
      <c r="O35" s="50"/>
      <c r="T35" s="37"/>
      <c r="U35" s="38"/>
      <c r="W35" s="37"/>
    </row>
    <row r="36" spans="1:23" x14ac:dyDescent="0.45">
      <c r="C36" s="1" t="s">
        <v>28</v>
      </c>
      <c r="D36" s="18">
        <v>0</v>
      </c>
      <c r="E36" s="16">
        <v>68</v>
      </c>
      <c r="F36" s="18">
        <f t="shared" si="2"/>
        <v>0</v>
      </c>
      <c r="G36" s="18"/>
      <c r="H36" s="36"/>
      <c r="I36" s="36"/>
      <c r="J36" s="36"/>
      <c r="O36" s="50"/>
      <c r="T36" s="37"/>
      <c r="U36" s="38"/>
      <c r="W36" s="37"/>
    </row>
    <row r="37" spans="1:23" x14ac:dyDescent="0.45">
      <c r="C37" s="1" t="s">
        <v>30</v>
      </c>
      <c r="D37" s="18">
        <v>0</v>
      </c>
      <c r="E37" s="16">
        <v>27</v>
      </c>
      <c r="F37" s="18">
        <f t="shared" si="2"/>
        <v>0</v>
      </c>
      <c r="G37" s="18"/>
      <c r="H37" s="36"/>
      <c r="I37" s="36"/>
      <c r="J37" s="36"/>
      <c r="O37" s="50"/>
      <c r="T37" s="37"/>
      <c r="U37" s="38"/>
      <c r="W37" s="37"/>
    </row>
    <row r="38" spans="1:23" x14ac:dyDescent="0.45">
      <c r="A38" s="9" t="s">
        <v>39</v>
      </c>
      <c r="B38" s="9"/>
      <c r="C38" s="9"/>
      <c r="D38" s="10"/>
      <c r="E38" s="10"/>
      <c r="F38" s="10">
        <f>SUM(F30:F37)</f>
        <v>0</v>
      </c>
      <c r="G38" s="18"/>
      <c r="H38" s="36"/>
      <c r="I38" s="36"/>
      <c r="J38" s="36"/>
      <c r="O38" s="50"/>
    </row>
    <row r="39" spans="1:23" x14ac:dyDescent="0.45">
      <c r="D39" s="18"/>
      <c r="E39" s="5"/>
      <c r="F39" s="18"/>
      <c r="G39" s="18"/>
      <c r="H39" s="36"/>
      <c r="I39" s="36"/>
      <c r="J39" s="36"/>
      <c r="O39" s="50"/>
    </row>
    <row r="40" spans="1:23" x14ac:dyDescent="0.45">
      <c r="C40" s="6" t="s">
        <v>9</v>
      </c>
      <c r="D40" s="7" t="s">
        <v>10</v>
      </c>
      <c r="E40" s="7" t="s">
        <v>11</v>
      </c>
      <c r="F40" s="7" t="s">
        <v>12</v>
      </c>
      <c r="G40" s="7"/>
      <c r="H40" s="36"/>
      <c r="I40" s="36"/>
      <c r="J40" s="36"/>
      <c r="O40" s="50"/>
    </row>
    <row r="41" spans="1:23" x14ac:dyDescent="0.45">
      <c r="C41" s="1" t="s">
        <v>43</v>
      </c>
      <c r="D41" s="18">
        <v>0</v>
      </c>
      <c r="E41" s="16">
        <v>750</v>
      </c>
      <c r="F41" s="18">
        <f t="shared" ref="F41:F45" si="3">+D41*E41</f>
        <v>0</v>
      </c>
      <c r="G41" s="18"/>
      <c r="H41" s="45" t="s">
        <v>44</v>
      </c>
      <c r="I41" s="36"/>
      <c r="J41" s="36"/>
      <c r="O41" s="50"/>
      <c r="T41" s="37"/>
      <c r="U41" s="38"/>
      <c r="W41" s="37"/>
    </row>
    <row r="42" spans="1:23" x14ac:dyDescent="0.45">
      <c r="C42" s="1" t="s">
        <v>45</v>
      </c>
      <c r="D42" s="18">
        <v>0</v>
      </c>
      <c r="E42" s="16">
        <v>380</v>
      </c>
      <c r="F42" s="18">
        <f t="shared" si="3"/>
        <v>0</v>
      </c>
      <c r="G42" s="18"/>
      <c r="H42" s="45" t="s">
        <v>44</v>
      </c>
      <c r="I42" s="36"/>
      <c r="J42" s="36"/>
      <c r="O42" s="50"/>
      <c r="T42" s="37"/>
      <c r="U42" s="38"/>
      <c r="W42" s="37"/>
    </row>
    <row r="43" spans="1:23" x14ac:dyDescent="0.45">
      <c r="C43" s="1" t="s">
        <v>26</v>
      </c>
      <c r="D43" s="18">
        <v>0</v>
      </c>
      <c r="E43" s="16">
        <v>185</v>
      </c>
      <c r="F43" s="18">
        <f t="shared" si="3"/>
        <v>0</v>
      </c>
      <c r="G43" s="18"/>
      <c r="H43" s="36" t="s">
        <v>27</v>
      </c>
      <c r="I43" s="36"/>
      <c r="J43" s="36"/>
      <c r="O43" s="50"/>
      <c r="T43" s="37"/>
      <c r="U43" s="38"/>
      <c r="W43" s="37"/>
    </row>
    <row r="44" spans="1:23" x14ac:dyDescent="0.45">
      <c r="C44" s="1" t="s">
        <v>28</v>
      </c>
      <c r="D44" s="18">
        <v>0</v>
      </c>
      <c r="E44" s="16">
        <v>90</v>
      </c>
      <c r="F44" s="18">
        <f t="shared" si="3"/>
        <v>0</v>
      </c>
      <c r="G44" s="18"/>
      <c r="H44" s="36" t="s">
        <v>29</v>
      </c>
      <c r="I44" s="36"/>
      <c r="J44" s="36"/>
      <c r="O44" s="50"/>
      <c r="T44" s="37"/>
      <c r="U44" s="38"/>
      <c r="W44" s="37"/>
    </row>
    <row r="45" spans="1:23" x14ac:dyDescent="0.45">
      <c r="C45" s="1" t="s">
        <v>30</v>
      </c>
      <c r="D45" s="18">
        <v>0</v>
      </c>
      <c r="E45" s="16">
        <v>36</v>
      </c>
      <c r="F45" s="18">
        <f t="shared" si="3"/>
        <v>0</v>
      </c>
      <c r="G45" s="18"/>
      <c r="H45" s="36"/>
      <c r="I45" s="36"/>
      <c r="J45" s="36"/>
      <c r="O45" s="50"/>
      <c r="T45" s="37"/>
      <c r="U45" s="38"/>
      <c r="W45" s="37"/>
    </row>
    <row r="46" spans="1:23" x14ac:dyDescent="0.45">
      <c r="A46" s="9" t="s">
        <v>39</v>
      </c>
      <c r="B46" s="9"/>
      <c r="C46" s="9"/>
      <c r="D46" s="10"/>
      <c r="E46" s="10"/>
      <c r="F46" s="10">
        <f>SUM(F41:F45)</f>
        <v>0</v>
      </c>
      <c r="G46" s="10"/>
      <c r="H46" s="44"/>
      <c r="I46" s="36"/>
      <c r="J46" s="36"/>
      <c r="O46" s="50"/>
    </row>
    <row r="47" spans="1:23" x14ac:dyDescent="0.45">
      <c r="D47" s="18"/>
      <c r="E47" s="18"/>
      <c r="F47" s="18"/>
      <c r="G47" s="18"/>
      <c r="H47" s="36"/>
      <c r="I47" s="36"/>
      <c r="J47" s="36"/>
      <c r="O47" s="50"/>
    </row>
    <row r="48" spans="1:23" x14ac:dyDescent="0.45">
      <c r="C48" s="6" t="s">
        <v>9</v>
      </c>
      <c r="D48" s="7" t="s">
        <v>10</v>
      </c>
      <c r="E48" s="7" t="s">
        <v>11</v>
      </c>
      <c r="F48" s="7" t="s">
        <v>12</v>
      </c>
      <c r="G48" s="7"/>
      <c r="H48" s="36"/>
      <c r="I48" s="36"/>
      <c r="J48" s="36"/>
      <c r="O48" s="50"/>
    </row>
    <row r="49" spans="1:23" x14ac:dyDescent="0.45">
      <c r="A49" s="3" t="s">
        <v>15</v>
      </c>
      <c r="B49" s="1" t="s">
        <v>16</v>
      </c>
      <c r="C49" s="1" t="s">
        <v>46</v>
      </c>
      <c r="D49" s="18">
        <v>0</v>
      </c>
      <c r="E49" s="16">
        <v>1300</v>
      </c>
      <c r="F49" s="18">
        <f>+D49*E49</f>
        <v>0</v>
      </c>
      <c r="G49" s="18"/>
      <c r="H49" s="36" t="s">
        <v>47</v>
      </c>
      <c r="I49" s="36"/>
      <c r="J49" s="36"/>
      <c r="O49" s="50"/>
      <c r="T49" s="37"/>
      <c r="U49" s="38"/>
      <c r="W49" s="37"/>
    </row>
    <row r="50" spans="1:23" x14ac:dyDescent="0.45">
      <c r="A50" s="3" t="s">
        <v>18</v>
      </c>
      <c r="B50" s="1" t="s">
        <v>19</v>
      </c>
      <c r="C50" s="1" t="s">
        <v>46</v>
      </c>
      <c r="D50" s="18">
        <v>0</v>
      </c>
      <c r="E50" s="16">
        <v>1040</v>
      </c>
      <c r="F50" s="18">
        <f t="shared" ref="F50:F56" si="4">+D50*E50</f>
        <v>0</v>
      </c>
      <c r="G50" s="18"/>
      <c r="H50" s="36" t="s">
        <v>47</v>
      </c>
      <c r="I50" s="36"/>
      <c r="J50" s="36"/>
      <c r="O50" s="50"/>
      <c r="T50" s="37"/>
      <c r="U50" s="38"/>
      <c r="W50" s="37"/>
    </row>
    <row r="51" spans="1:23" x14ac:dyDescent="0.45">
      <c r="A51" s="3" t="s">
        <v>20</v>
      </c>
      <c r="B51" s="1" t="s">
        <v>21</v>
      </c>
      <c r="C51" s="1" t="s">
        <v>46</v>
      </c>
      <c r="D51" s="18">
        <v>0</v>
      </c>
      <c r="E51" s="16">
        <v>780</v>
      </c>
      <c r="F51" s="18">
        <f t="shared" si="4"/>
        <v>0</v>
      </c>
      <c r="G51" s="18"/>
      <c r="H51" s="36" t="s">
        <v>47</v>
      </c>
      <c r="I51" s="36"/>
      <c r="J51" s="36"/>
      <c r="O51" s="50"/>
      <c r="T51" s="37"/>
      <c r="U51" s="38"/>
      <c r="W51" s="37"/>
    </row>
    <row r="52" spans="1:23" x14ac:dyDescent="0.45">
      <c r="A52" s="3" t="s">
        <v>22</v>
      </c>
      <c r="B52" s="1" t="s">
        <v>23</v>
      </c>
      <c r="C52" s="1" t="s">
        <v>46</v>
      </c>
      <c r="D52" s="18">
        <v>0</v>
      </c>
      <c r="E52" s="16">
        <v>520</v>
      </c>
      <c r="F52" s="18">
        <f t="shared" si="4"/>
        <v>0</v>
      </c>
      <c r="G52" s="18"/>
      <c r="H52" s="36" t="s">
        <v>47</v>
      </c>
      <c r="I52" s="36"/>
      <c r="J52" s="36"/>
      <c r="O52" s="50"/>
      <c r="T52" s="37"/>
      <c r="U52" s="38"/>
      <c r="W52" s="37"/>
    </row>
    <row r="53" spans="1:23" x14ac:dyDescent="0.45">
      <c r="A53" s="3" t="s">
        <v>24</v>
      </c>
      <c r="B53" s="1" t="s">
        <v>25</v>
      </c>
      <c r="C53" s="1" t="s">
        <v>46</v>
      </c>
      <c r="D53" s="18">
        <v>0</v>
      </c>
      <c r="E53" s="16">
        <v>260</v>
      </c>
      <c r="F53" s="18">
        <f t="shared" si="4"/>
        <v>0</v>
      </c>
      <c r="G53" s="18"/>
      <c r="H53" s="36" t="s">
        <v>47</v>
      </c>
      <c r="I53" s="36"/>
      <c r="J53" s="36"/>
      <c r="O53" s="50"/>
      <c r="T53" s="37"/>
      <c r="U53" s="38"/>
      <c r="W53" s="37"/>
    </row>
    <row r="54" spans="1:23" x14ac:dyDescent="0.45">
      <c r="C54" s="1" t="s">
        <v>26</v>
      </c>
      <c r="D54" s="18">
        <v>0</v>
      </c>
      <c r="E54" s="16">
        <v>130</v>
      </c>
      <c r="F54" s="18">
        <f t="shared" si="4"/>
        <v>0</v>
      </c>
      <c r="G54" s="18"/>
      <c r="H54" s="36" t="s">
        <v>27</v>
      </c>
      <c r="I54" s="36"/>
      <c r="J54" s="36"/>
      <c r="O54" s="50"/>
      <c r="T54" s="37"/>
      <c r="U54" s="38"/>
      <c r="W54" s="37"/>
    </row>
    <row r="55" spans="1:23" x14ac:dyDescent="0.45">
      <c r="C55" s="1" t="s">
        <v>28</v>
      </c>
      <c r="D55" s="18">
        <v>0</v>
      </c>
      <c r="E55" s="16">
        <v>68</v>
      </c>
      <c r="F55" s="18">
        <f t="shared" si="4"/>
        <v>0</v>
      </c>
      <c r="G55" s="18"/>
      <c r="H55" s="36" t="s">
        <v>29</v>
      </c>
      <c r="I55" s="36"/>
      <c r="J55" s="36"/>
      <c r="O55" s="50"/>
      <c r="T55" s="37"/>
      <c r="U55" s="38"/>
      <c r="W55" s="37"/>
    </row>
    <row r="56" spans="1:23" x14ac:dyDescent="0.45">
      <c r="C56" s="1" t="s">
        <v>30</v>
      </c>
      <c r="D56" s="18">
        <v>0</v>
      </c>
      <c r="E56" s="16">
        <v>27</v>
      </c>
      <c r="F56" s="18">
        <f t="shared" si="4"/>
        <v>0</v>
      </c>
      <c r="G56" s="18"/>
      <c r="H56" s="36"/>
      <c r="I56" s="36"/>
      <c r="J56" s="36"/>
      <c r="O56" s="50"/>
      <c r="T56" s="37"/>
      <c r="U56" s="38"/>
      <c r="W56" s="37"/>
    </row>
    <row r="57" spans="1:23" x14ac:dyDescent="0.45">
      <c r="A57" s="9" t="s">
        <v>39</v>
      </c>
      <c r="B57" s="9"/>
      <c r="C57" s="9"/>
      <c r="D57" s="10"/>
      <c r="E57" s="10"/>
      <c r="F57" s="10">
        <f>SUM(F49:F56)</f>
        <v>0</v>
      </c>
      <c r="G57" s="10"/>
      <c r="H57" s="44"/>
      <c r="I57" s="36"/>
      <c r="J57" s="36"/>
      <c r="O57" s="50"/>
    </row>
    <row r="58" spans="1:23" x14ac:dyDescent="0.45">
      <c r="D58" s="18"/>
      <c r="E58" s="18"/>
      <c r="F58" s="18"/>
      <c r="G58" s="18"/>
      <c r="H58" s="36"/>
      <c r="I58" s="36"/>
      <c r="J58" s="36"/>
      <c r="O58" s="50"/>
    </row>
    <row r="59" spans="1:23" x14ac:dyDescent="0.45">
      <c r="C59" s="1" t="s">
        <v>48</v>
      </c>
      <c r="D59" s="18">
        <v>0</v>
      </c>
      <c r="E59" s="4">
        <v>0.35</v>
      </c>
      <c r="F59" s="18">
        <f t="shared" ref="F59" si="5">+D59*E59</f>
        <v>0</v>
      </c>
      <c r="G59" s="18"/>
      <c r="H59" s="45" t="s">
        <v>49</v>
      </c>
      <c r="I59" s="36"/>
      <c r="J59" s="36"/>
      <c r="O59" s="50"/>
      <c r="S59" s="43"/>
    </row>
    <row r="60" spans="1:23" x14ac:dyDescent="0.45">
      <c r="D60" s="18"/>
      <c r="E60" s="4"/>
      <c r="F60" s="18"/>
      <c r="G60" s="18"/>
      <c r="H60" s="36"/>
      <c r="I60" s="36"/>
      <c r="J60" s="36"/>
      <c r="O60" s="50"/>
    </row>
    <row r="61" spans="1:23" x14ac:dyDescent="0.45">
      <c r="C61" s="6" t="s">
        <v>9</v>
      </c>
      <c r="D61" s="7" t="s">
        <v>10</v>
      </c>
      <c r="E61" s="7" t="s">
        <v>11</v>
      </c>
      <c r="F61" s="7" t="s">
        <v>12</v>
      </c>
      <c r="G61" s="7"/>
      <c r="H61" s="36"/>
      <c r="I61" s="36"/>
      <c r="J61" s="36"/>
      <c r="O61" s="50"/>
    </row>
    <row r="62" spans="1:23" x14ac:dyDescent="0.45">
      <c r="C62" s="1" t="s">
        <v>50</v>
      </c>
      <c r="D62" s="18">
        <v>0</v>
      </c>
      <c r="E62" s="16">
        <v>114</v>
      </c>
      <c r="F62" s="18">
        <f t="shared" ref="F62:F64" si="6">+D62*E62</f>
        <v>0</v>
      </c>
      <c r="G62" s="18"/>
      <c r="H62" s="36" t="s">
        <v>27</v>
      </c>
      <c r="I62" s="36"/>
      <c r="J62" s="36"/>
      <c r="O62" s="50"/>
    </row>
    <row r="63" spans="1:23" x14ac:dyDescent="0.45">
      <c r="C63" s="1" t="s">
        <v>51</v>
      </c>
      <c r="D63" s="18">
        <v>0</v>
      </c>
      <c r="E63" s="16">
        <v>58</v>
      </c>
      <c r="F63" s="18">
        <f t="shared" si="6"/>
        <v>0</v>
      </c>
      <c r="G63" s="18"/>
      <c r="H63" s="36" t="s">
        <v>29</v>
      </c>
      <c r="I63" s="36"/>
      <c r="J63" s="36"/>
      <c r="O63" s="50"/>
    </row>
    <row r="64" spans="1:23" x14ac:dyDescent="0.45">
      <c r="C64" s="1" t="s">
        <v>52</v>
      </c>
      <c r="D64" s="18">
        <v>0</v>
      </c>
      <c r="E64" s="16">
        <v>27</v>
      </c>
      <c r="F64" s="18">
        <f t="shared" si="6"/>
        <v>0</v>
      </c>
      <c r="G64" s="18"/>
      <c r="H64" s="36"/>
      <c r="I64" s="36"/>
      <c r="J64" s="36"/>
      <c r="O64" s="50"/>
    </row>
    <row r="65" spans="1:23" x14ac:dyDescent="0.45">
      <c r="A65" s="9" t="s">
        <v>39</v>
      </c>
      <c r="B65" s="9"/>
      <c r="C65" s="9"/>
      <c r="D65" s="10"/>
      <c r="E65" s="10"/>
      <c r="F65" s="10">
        <f>SUM(F62:F64)</f>
        <v>0</v>
      </c>
      <c r="G65" s="10"/>
      <c r="H65" s="44"/>
      <c r="I65" s="36"/>
      <c r="J65" s="36"/>
      <c r="O65" s="50"/>
    </row>
    <row r="66" spans="1:23" x14ac:dyDescent="0.45">
      <c r="D66" s="18"/>
      <c r="E66" s="18"/>
      <c r="F66" s="18"/>
      <c r="G66" s="18"/>
      <c r="H66" s="36"/>
      <c r="I66" s="36"/>
      <c r="J66" s="36"/>
      <c r="O66" s="50"/>
    </row>
    <row r="67" spans="1:23" x14ac:dyDescent="0.45">
      <c r="C67" s="6" t="s">
        <v>9</v>
      </c>
      <c r="D67" s="7" t="s">
        <v>10</v>
      </c>
      <c r="E67" s="7" t="s">
        <v>11</v>
      </c>
      <c r="F67" s="7" t="s">
        <v>12</v>
      </c>
      <c r="G67" s="7"/>
      <c r="H67" s="36"/>
      <c r="I67" s="36"/>
      <c r="J67" s="36"/>
      <c r="O67" s="50"/>
    </row>
    <row r="68" spans="1:23" x14ac:dyDescent="0.45">
      <c r="A68" s="3" t="s">
        <v>15</v>
      </c>
      <c r="B68" s="1" t="s">
        <v>16</v>
      </c>
      <c r="C68" s="1" t="s">
        <v>53</v>
      </c>
      <c r="D68" s="18">
        <v>0</v>
      </c>
      <c r="E68" s="16">
        <v>2600</v>
      </c>
      <c r="F68" s="18">
        <f t="shared" ref="F68:F75" si="7">+D68*E68</f>
        <v>0</v>
      </c>
      <c r="G68" s="18"/>
      <c r="H68" s="36"/>
      <c r="I68" s="36"/>
      <c r="J68" s="36"/>
      <c r="O68" s="50"/>
      <c r="T68" s="37"/>
      <c r="U68" s="38"/>
      <c r="W68" s="37"/>
    </row>
    <row r="69" spans="1:23" x14ac:dyDescent="0.45">
      <c r="A69" s="3" t="s">
        <v>18</v>
      </c>
      <c r="B69" s="1" t="s">
        <v>19</v>
      </c>
      <c r="C69" s="1" t="s">
        <v>53</v>
      </c>
      <c r="D69" s="18">
        <v>0</v>
      </c>
      <c r="E69" s="16">
        <v>1930</v>
      </c>
      <c r="F69" s="18">
        <f t="shared" si="7"/>
        <v>0</v>
      </c>
      <c r="G69" s="18"/>
      <c r="H69" s="36"/>
      <c r="I69" s="36"/>
      <c r="J69" s="36"/>
      <c r="O69" s="50"/>
      <c r="T69" s="37"/>
      <c r="U69" s="38"/>
      <c r="W69" s="37"/>
    </row>
    <row r="70" spans="1:23" x14ac:dyDescent="0.45">
      <c r="A70" s="3" t="s">
        <v>20</v>
      </c>
      <c r="B70" s="1" t="s">
        <v>21</v>
      </c>
      <c r="C70" s="1" t="s">
        <v>53</v>
      </c>
      <c r="D70" s="18">
        <v>0</v>
      </c>
      <c r="E70" s="16">
        <v>1250</v>
      </c>
      <c r="F70" s="18">
        <f t="shared" si="7"/>
        <v>0</v>
      </c>
      <c r="G70" s="18"/>
      <c r="H70" s="36"/>
      <c r="I70" s="36"/>
      <c r="J70" s="36"/>
      <c r="O70" s="50"/>
      <c r="T70" s="37"/>
      <c r="U70" s="38"/>
      <c r="W70" s="37"/>
    </row>
    <row r="71" spans="1:23" x14ac:dyDescent="0.45">
      <c r="A71" s="3" t="s">
        <v>22</v>
      </c>
      <c r="B71" s="1" t="s">
        <v>23</v>
      </c>
      <c r="C71" s="1" t="s">
        <v>53</v>
      </c>
      <c r="D71" s="18">
        <v>0</v>
      </c>
      <c r="E71" s="16">
        <v>795</v>
      </c>
      <c r="F71" s="18">
        <f t="shared" si="7"/>
        <v>0</v>
      </c>
      <c r="G71" s="18"/>
      <c r="H71" s="36"/>
      <c r="I71" s="36"/>
      <c r="J71" s="36"/>
      <c r="O71" s="50"/>
      <c r="T71" s="37"/>
      <c r="U71" s="38"/>
      <c r="W71" s="37"/>
    </row>
    <row r="72" spans="1:23" x14ac:dyDescent="0.45">
      <c r="A72" s="3" t="s">
        <v>24</v>
      </c>
      <c r="B72" s="1" t="s">
        <v>25</v>
      </c>
      <c r="C72" s="1" t="s">
        <v>53</v>
      </c>
      <c r="D72" s="18">
        <v>0</v>
      </c>
      <c r="E72" s="16">
        <v>540</v>
      </c>
      <c r="F72" s="18">
        <f t="shared" si="7"/>
        <v>0</v>
      </c>
      <c r="G72" s="18"/>
      <c r="H72" s="36"/>
      <c r="I72" s="36"/>
      <c r="J72" s="36"/>
      <c r="O72" s="50"/>
      <c r="T72" s="37"/>
      <c r="U72" s="38"/>
      <c r="W72" s="37"/>
    </row>
    <row r="73" spans="1:23" x14ac:dyDescent="0.45">
      <c r="C73" s="1" t="s">
        <v>26</v>
      </c>
      <c r="D73" s="18">
        <v>0</v>
      </c>
      <c r="E73" s="16">
        <v>270</v>
      </c>
      <c r="F73" s="18">
        <f t="shared" si="7"/>
        <v>0</v>
      </c>
      <c r="G73" s="18"/>
      <c r="H73" s="36" t="s">
        <v>27</v>
      </c>
      <c r="I73" s="36"/>
      <c r="J73" s="36"/>
      <c r="O73" s="50"/>
      <c r="T73" s="37"/>
      <c r="U73" s="38"/>
      <c r="W73" s="37"/>
    </row>
    <row r="74" spans="1:23" x14ac:dyDescent="0.45">
      <c r="C74" s="1" t="s">
        <v>28</v>
      </c>
      <c r="D74" s="18">
        <v>0</v>
      </c>
      <c r="E74" s="16">
        <v>130</v>
      </c>
      <c r="F74" s="18">
        <f t="shared" si="7"/>
        <v>0</v>
      </c>
      <c r="G74" s="18"/>
      <c r="H74" s="36" t="s">
        <v>29</v>
      </c>
      <c r="I74" s="36"/>
      <c r="J74" s="36"/>
      <c r="O74" s="50"/>
      <c r="T74" s="37"/>
      <c r="U74" s="38"/>
      <c r="W74" s="37"/>
    </row>
    <row r="75" spans="1:23" x14ac:dyDescent="0.45">
      <c r="C75" s="1" t="s">
        <v>30</v>
      </c>
      <c r="D75" s="18">
        <v>0</v>
      </c>
      <c r="E75" s="16">
        <v>52</v>
      </c>
      <c r="F75" s="18">
        <f t="shared" si="7"/>
        <v>0</v>
      </c>
      <c r="G75" s="18"/>
      <c r="H75" s="36"/>
      <c r="I75" s="36"/>
      <c r="J75" s="36"/>
      <c r="O75" s="50"/>
      <c r="T75" s="37"/>
      <c r="U75" s="38"/>
      <c r="W75" s="37"/>
    </row>
    <row r="76" spans="1:23" x14ac:dyDescent="0.45">
      <c r="A76" s="9" t="s">
        <v>39</v>
      </c>
      <c r="B76" s="9"/>
      <c r="C76" s="9"/>
      <c r="D76" s="10"/>
      <c r="E76" s="10"/>
      <c r="F76" s="10">
        <f>SUM(F68:F75)</f>
        <v>0</v>
      </c>
      <c r="G76" s="10"/>
      <c r="H76" s="44"/>
      <c r="I76" s="36"/>
      <c r="J76" s="36"/>
      <c r="O76" s="50"/>
    </row>
    <row r="77" spans="1:23" x14ac:dyDescent="0.45">
      <c r="D77" s="18"/>
      <c r="E77" s="18"/>
      <c r="F77" s="18"/>
      <c r="G77" s="18"/>
      <c r="H77" s="36"/>
      <c r="I77" s="36"/>
      <c r="J77" s="36"/>
      <c r="O77" s="50"/>
    </row>
    <row r="78" spans="1:23" x14ac:dyDescent="0.45">
      <c r="A78" s="16"/>
      <c r="B78" s="16"/>
      <c r="C78" s="1" t="s">
        <v>71</v>
      </c>
      <c r="D78" s="18">
        <v>0</v>
      </c>
      <c r="E78" s="35">
        <v>0.8</v>
      </c>
      <c r="F78" s="18">
        <f t="shared" ref="F78:F79" si="8">+D78*E78</f>
        <v>0</v>
      </c>
      <c r="H78" s="36" t="s">
        <v>72</v>
      </c>
      <c r="I78" s="36"/>
      <c r="J78" s="36"/>
      <c r="O78" s="50"/>
    </row>
    <row r="79" spans="1:23" x14ac:dyDescent="0.45">
      <c r="A79" s="16"/>
      <c r="B79" s="16"/>
      <c r="C79" s="1" t="s">
        <v>73</v>
      </c>
      <c r="D79" s="18">
        <v>0</v>
      </c>
      <c r="E79" s="35">
        <v>0.35</v>
      </c>
      <c r="F79" s="18">
        <f t="shared" si="8"/>
        <v>0</v>
      </c>
      <c r="H79" s="36" t="s">
        <v>74</v>
      </c>
      <c r="I79" s="36"/>
      <c r="J79" s="36"/>
      <c r="O79" s="50"/>
    </row>
    <row r="80" spans="1:23" x14ac:dyDescent="0.45">
      <c r="D80" s="18"/>
      <c r="E80" s="18"/>
      <c r="F80" s="18"/>
      <c r="G80" s="18"/>
      <c r="H80" s="36"/>
      <c r="I80" s="36"/>
      <c r="J80" s="36"/>
      <c r="O80" s="50"/>
    </row>
    <row r="81" spans="1:23" x14ac:dyDescent="0.45">
      <c r="C81" s="6" t="s">
        <v>9</v>
      </c>
      <c r="D81" s="7" t="s">
        <v>10</v>
      </c>
      <c r="E81" s="7" t="s">
        <v>11</v>
      </c>
      <c r="F81" s="7" t="s">
        <v>12</v>
      </c>
      <c r="G81" s="7"/>
      <c r="H81" s="36"/>
      <c r="I81" s="36"/>
      <c r="J81" s="36"/>
      <c r="O81" s="50"/>
    </row>
    <row r="82" spans="1:23" x14ac:dyDescent="0.45">
      <c r="A82" s="3" t="s">
        <v>15</v>
      </c>
      <c r="B82" s="1" t="s">
        <v>16</v>
      </c>
      <c r="C82" s="1" t="s">
        <v>54</v>
      </c>
      <c r="D82" s="18">
        <v>0</v>
      </c>
      <c r="E82" s="16">
        <v>2400</v>
      </c>
      <c r="F82" s="18">
        <f t="shared" ref="F82:F89" si="9">+D82*E82</f>
        <v>0</v>
      </c>
      <c r="G82" s="18"/>
      <c r="H82" s="36"/>
      <c r="I82" s="36"/>
      <c r="J82" s="36"/>
      <c r="O82" s="50"/>
      <c r="T82" s="37"/>
      <c r="U82" s="38"/>
      <c r="W82" s="37"/>
    </row>
    <row r="83" spans="1:23" x14ac:dyDescent="0.45">
      <c r="A83" s="3" t="s">
        <v>18</v>
      </c>
      <c r="B83" s="1" t="s">
        <v>19</v>
      </c>
      <c r="C83" s="1" t="s">
        <v>54</v>
      </c>
      <c r="D83" s="18">
        <v>0</v>
      </c>
      <c r="E83" s="16">
        <v>1610</v>
      </c>
      <c r="F83" s="18">
        <f t="shared" si="9"/>
        <v>0</v>
      </c>
      <c r="G83" s="18"/>
      <c r="H83" s="36"/>
      <c r="I83" s="36"/>
      <c r="J83" s="36"/>
      <c r="O83" s="50"/>
      <c r="T83" s="37"/>
      <c r="U83" s="38"/>
      <c r="W83" s="37"/>
    </row>
    <row r="84" spans="1:23" x14ac:dyDescent="0.45">
      <c r="A84" s="3" t="s">
        <v>20</v>
      </c>
      <c r="B84" s="1" t="s">
        <v>21</v>
      </c>
      <c r="C84" s="1" t="s">
        <v>54</v>
      </c>
      <c r="D84" s="18">
        <v>0</v>
      </c>
      <c r="E84" s="16">
        <v>1030</v>
      </c>
      <c r="F84" s="18">
        <f t="shared" si="9"/>
        <v>0</v>
      </c>
      <c r="G84" s="18"/>
      <c r="H84" s="36"/>
      <c r="I84" s="36"/>
      <c r="J84" s="36"/>
      <c r="O84" s="50"/>
      <c r="T84" s="37"/>
      <c r="U84" s="38"/>
      <c r="W84" s="37"/>
    </row>
    <row r="85" spans="1:23" x14ac:dyDescent="0.45">
      <c r="A85" s="3" t="s">
        <v>22</v>
      </c>
      <c r="B85" s="1" t="s">
        <v>23</v>
      </c>
      <c r="C85" s="1" t="s">
        <v>54</v>
      </c>
      <c r="D85" s="18">
        <v>0</v>
      </c>
      <c r="E85" s="16">
        <v>680</v>
      </c>
      <c r="F85" s="18">
        <f t="shared" si="9"/>
        <v>0</v>
      </c>
      <c r="G85" s="18"/>
      <c r="H85" s="36"/>
      <c r="I85" s="36"/>
      <c r="J85" s="36"/>
      <c r="O85" s="50"/>
      <c r="T85" s="37"/>
      <c r="U85" s="38"/>
      <c r="W85" s="37"/>
    </row>
    <row r="86" spans="1:23" x14ac:dyDescent="0.45">
      <c r="A86" s="3" t="s">
        <v>24</v>
      </c>
      <c r="B86" s="1" t="s">
        <v>25</v>
      </c>
      <c r="C86" s="1" t="s">
        <v>54</v>
      </c>
      <c r="D86" s="18">
        <v>0</v>
      </c>
      <c r="E86" s="16">
        <v>400</v>
      </c>
      <c r="F86" s="18">
        <f t="shared" si="9"/>
        <v>0</v>
      </c>
      <c r="G86" s="18"/>
      <c r="H86" s="36"/>
      <c r="I86" s="36"/>
      <c r="J86" s="36"/>
      <c r="O86" s="50"/>
      <c r="T86" s="37"/>
      <c r="U86" s="38"/>
      <c r="W86" s="37"/>
    </row>
    <row r="87" spans="1:23" x14ac:dyDescent="0.45">
      <c r="C87" s="1" t="s">
        <v>26</v>
      </c>
      <c r="D87" s="18">
        <v>0</v>
      </c>
      <c r="E87" s="16">
        <v>205</v>
      </c>
      <c r="F87" s="18">
        <f t="shared" si="9"/>
        <v>0</v>
      </c>
      <c r="G87" s="18"/>
      <c r="H87" s="36" t="s">
        <v>27</v>
      </c>
      <c r="I87" s="36"/>
      <c r="J87" s="36"/>
      <c r="O87" s="50"/>
      <c r="T87" s="37"/>
      <c r="U87" s="38"/>
      <c r="W87" s="37"/>
    </row>
    <row r="88" spans="1:23" x14ac:dyDescent="0.45">
      <c r="C88" s="1" t="s">
        <v>28</v>
      </c>
      <c r="D88" s="18">
        <v>0</v>
      </c>
      <c r="E88" s="16">
        <v>105</v>
      </c>
      <c r="F88" s="18">
        <f t="shared" si="9"/>
        <v>0</v>
      </c>
      <c r="G88" s="18"/>
      <c r="H88" s="36" t="s">
        <v>29</v>
      </c>
      <c r="I88" s="36"/>
      <c r="J88" s="36"/>
      <c r="O88" s="50"/>
      <c r="T88" s="37"/>
      <c r="U88" s="38"/>
      <c r="W88" s="37"/>
    </row>
    <row r="89" spans="1:23" x14ac:dyDescent="0.45">
      <c r="C89" s="1" t="s">
        <v>30</v>
      </c>
      <c r="D89" s="18">
        <v>0</v>
      </c>
      <c r="E89" s="16">
        <v>42</v>
      </c>
      <c r="F89" s="18">
        <f t="shared" si="9"/>
        <v>0</v>
      </c>
      <c r="G89" s="18"/>
      <c r="H89" s="36"/>
      <c r="I89" s="36"/>
      <c r="J89" s="36"/>
      <c r="O89" s="50"/>
      <c r="T89" s="37"/>
      <c r="U89" s="38"/>
      <c r="W89" s="37"/>
    </row>
    <row r="90" spans="1:23" x14ac:dyDescent="0.45">
      <c r="A90" s="9" t="s">
        <v>39</v>
      </c>
      <c r="B90" s="9"/>
      <c r="C90" s="9"/>
      <c r="D90" s="10"/>
      <c r="E90" s="10"/>
      <c r="F90" s="10">
        <f>SUM(F82:F89)</f>
        <v>0</v>
      </c>
      <c r="G90" s="10"/>
      <c r="H90" s="44"/>
      <c r="I90" s="36"/>
      <c r="J90" s="36"/>
      <c r="O90" s="50"/>
    </row>
    <row r="91" spans="1:23" x14ac:dyDescent="0.45">
      <c r="D91" s="18"/>
      <c r="E91" s="18"/>
      <c r="F91" s="18"/>
      <c r="G91" s="18"/>
      <c r="H91" s="36"/>
      <c r="I91" s="36"/>
      <c r="J91" s="36"/>
      <c r="O91" s="50"/>
    </row>
    <row r="92" spans="1:23" x14ac:dyDescent="0.45">
      <c r="C92" s="6" t="s">
        <v>9</v>
      </c>
      <c r="D92" s="7" t="s">
        <v>10</v>
      </c>
      <c r="E92" s="7" t="s">
        <v>11</v>
      </c>
      <c r="F92" s="7" t="s">
        <v>12</v>
      </c>
      <c r="G92" s="7"/>
      <c r="H92" s="36"/>
      <c r="I92" s="36"/>
      <c r="J92" s="36"/>
      <c r="O92" s="50"/>
    </row>
    <row r="93" spans="1:23" x14ac:dyDescent="0.45">
      <c r="A93" s="1" t="s">
        <v>15</v>
      </c>
      <c r="B93" s="1" t="s">
        <v>16</v>
      </c>
      <c r="C93" s="1" t="s">
        <v>55</v>
      </c>
      <c r="D93" s="1">
        <v>0</v>
      </c>
      <c r="E93" s="16">
        <v>1175</v>
      </c>
      <c r="F93" s="1">
        <f>E93*D93</f>
        <v>0</v>
      </c>
      <c r="H93" s="36" t="s">
        <v>56</v>
      </c>
      <c r="I93" s="36"/>
      <c r="J93" s="36"/>
      <c r="O93" s="50"/>
      <c r="T93" s="37"/>
      <c r="U93" s="38"/>
      <c r="W93" s="37"/>
    </row>
    <row r="94" spans="1:23" x14ac:dyDescent="0.45">
      <c r="A94" s="1" t="s">
        <v>18</v>
      </c>
      <c r="B94" s="1" t="s">
        <v>19</v>
      </c>
      <c r="C94" s="1" t="s">
        <v>55</v>
      </c>
      <c r="D94" s="1">
        <v>0</v>
      </c>
      <c r="E94" s="16">
        <v>950</v>
      </c>
      <c r="F94" s="1">
        <f t="shared" ref="F94:F100" si="10">E94*D94</f>
        <v>0</v>
      </c>
      <c r="H94" s="36" t="s">
        <v>56</v>
      </c>
      <c r="I94" s="36"/>
      <c r="J94" s="36"/>
      <c r="O94" s="50"/>
      <c r="T94" s="37"/>
      <c r="U94" s="38"/>
      <c r="W94" s="37"/>
    </row>
    <row r="95" spans="1:23" x14ac:dyDescent="0.45">
      <c r="A95" s="1" t="s">
        <v>20</v>
      </c>
      <c r="B95" s="1" t="s">
        <v>21</v>
      </c>
      <c r="C95" s="1" t="s">
        <v>55</v>
      </c>
      <c r="D95" s="1">
        <v>0</v>
      </c>
      <c r="E95" s="16">
        <v>700</v>
      </c>
      <c r="F95" s="1">
        <f t="shared" si="10"/>
        <v>0</v>
      </c>
      <c r="H95" s="36" t="s">
        <v>56</v>
      </c>
      <c r="I95" s="36"/>
      <c r="J95" s="36"/>
      <c r="O95" s="50"/>
      <c r="T95" s="37"/>
      <c r="U95" s="38"/>
      <c r="W95" s="37"/>
    </row>
    <row r="96" spans="1:23" x14ac:dyDescent="0.45">
      <c r="A96" s="3" t="s">
        <v>22</v>
      </c>
      <c r="B96" s="1" t="s">
        <v>23</v>
      </c>
      <c r="C96" s="1" t="s">
        <v>55</v>
      </c>
      <c r="D96" s="1">
        <v>0</v>
      </c>
      <c r="E96" s="16">
        <v>470</v>
      </c>
      <c r="F96" s="1">
        <f t="shared" si="10"/>
        <v>0</v>
      </c>
      <c r="H96" s="36" t="s">
        <v>56</v>
      </c>
      <c r="I96" s="36"/>
      <c r="J96" s="36"/>
      <c r="O96" s="50"/>
      <c r="T96" s="37"/>
      <c r="U96" s="38"/>
      <c r="W96" s="37"/>
    </row>
    <row r="97" spans="1:136" x14ac:dyDescent="0.45">
      <c r="A97" s="3" t="s">
        <v>24</v>
      </c>
      <c r="B97" s="1" t="s">
        <v>25</v>
      </c>
      <c r="C97" s="1" t="s">
        <v>55</v>
      </c>
      <c r="D97" s="1">
        <v>0</v>
      </c>
      <c r="E97" s="16">
        <v>235</v>
      </c>
      <c r="F97" s="1">
        <f t="shared" si="10"/>
        <v>0</v>
      </c>
      <c r="H97" s="36" t="s">
        <v>56</v>
      </c>
      <c r="I97" s="36"/>
      <c r="J97" s="36"/>
      <c r="O97" s="50"/>
      <c r="T97" s="37"/>
      <c r="U97" s="38"/>
      <c r="W97" s="37"/>
    </row>
    <row r="98" spans="1:136" x14ac:dyDescent="0.45">
      <c r="C98" s="1" t="s">
        <v>26</v>
      </c>
      <c r="D98" s="18">
        <v>0</v>
      </c>
      <c r="E98" s="16">
        <v>115</v>
      </c>
      <c r="F98" s="1">
        <f t="shared" si="10"/>
        <v>0</v>
      </c>
      <c r="H98" s="36" t="s">
        <v>27</v>
      </c>
      <c r="I98" s="36"/>
      <c r="J98" s="36"/>
      <c r="O98" s="50"/>
      <c r="T98" s="37"/>
      <c r="U98" s="38"/>
      <c r="W98" s="37"/>
    </row>
    <row r="99" spans="1:136" x14ac:dyDescent="0.45">
      <c r="C99" s="1" t="s">
        <v>28</v>
      </c>
      <c r="D99" s="18">
        <v>0</v>
      </c>
      <c r="E99" s="16">
        <v>58</v>
      </c>
      <c r="F99" s="1">
        <f t="shared" si="10"/>
        <v>0</v>
      </c>
      <c r="H99" s="36" t="s">
        <v>29</v>
      </c>
      <c r="I99" s="36"/>
      <c r="J99" s="36"/>
      <c r="O99" s="50"/>
      <c r="T99" s="37"/>
      <c r="U99" s="38"/>
      <c r="W99" s="37"/>
    </row>
    <row r="100" spans="1:136" x14ac:dyDescent="0.45">
      <c r="C100" s="1" t="s">
        <v>30</v>
      </c>
      <c r="D100" s="18">
        <v>0</v>
      </c>
      <c r="E100" s="16">
        <v>27</v>
      </c>
      <c r="F100" s="1">
        <f t="shared" si="10"/>
        <v>0</v>
      </c>
      <c r="H100" s="36"/>
      <c r="I100" s="36"/>
      <c r="J100" s="36"/>
      <c r="O100" s="50"/>
      <c r="T100" s="37"/>
      <c r="U100" s="38"/>
      <c r="W100" s="37"/>
    </row>
    <row r="101" spans="1:136" customFormat="1" x14ac:dyDescent="0.45">
      <c r="A101" s="9" t="s">
        <v>39</v>
      </c>
      <c r="B101" s="9"/>
      <c r="C101" s="9"/>
      <c r="D101" s="10"/>
      <c r="E101" s="11"/>
      <c r="F101" s="10">
        <f>SUM(F93:F100)</f>
        <v>0</v>
      </c>
      <c r="G101" s="10"/>
      <c r="H101" s="44"/>
      <c r="I101" s="49"/>
      <c r="J101" s="49"/>
      <c r="K101" s="49"/>
      <c r="L101" s="49"/>
      <c r="M101" s="49"/>
      <c r="N101" s="36"/>
      <c r="O101" s="50"/>
      <c r="P101" s="49"/>
      <c r="Q101" s="49"/>
      <c r="R101" s="49"/>
      <c r="S101" s="49"/>
      <c r="T101" s="49"/>
      <c r="U101" s="49"/>
      <c r="V101" s="49"/>
      <c r="W101" s="49"/>
      <c r="X101" s="51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9"/>
      <c r="AL101" s="49"/>
      <c r="AM101" s="49"/>
      <c r="AN101" s="49"/>
      <c r="AO101" s="49"/>
      <c r="AP101" s="49"/>
      <c r="AQ101" s="49"/>
      <c r="AR101" s="49"/>
      <c r="AS101" s="49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  <c r="BF101" s="49"/>
      <c r="BG101" s="49"/>
      <c r="BH101" s="49"/>
      <c r="BI101" s="49"/>
      <c r="BJ101" s="49"/>
      <c r="BK101" s="49"/>
      <c r="BL101" s="49"/>
      <c r="BM101" s="49"/>
      <c r="BN101" s="49"/>
      <c r="BO101" s="49"/>
      <c r="BP101" s="49"/>
      <c r="BQ101" s="49"/>
      <c r="BR101" s="49"/>
      <c r="BS101" s="49"/>
      <c r="BT101" s="49"/>
      <c r="BU101" s="49"/>
      <c r="BV101" s="49"/>
      <c r="BW101" s="49"/>
      <c r="BX101" s="49"/>
      <c r="BY101" s="49"/>
      <c r="BZ101" s="49"/>
      <c r="CA101" s="49"/>
      <c r="CB101" s="49"/>
      <c r="CC101" s="49"/>
      <c r="CD101" s="49"/>
      <c r="CE101" s="49"/>
      <c r="CF101" s="49"/>
      <c r="CG101" s="49"/>
      <c r="CH101" s="49"/>
      <c r="CI101" s="49"/>
      <c r="CJ101" s="49"/>
      <c r="CK101" s="49"/>
      <c r="CL101" s="49"/>
      <c r="CM101" s="49"/>
      <c r="CN101" s="49"/>
      <c r="CO101" s="49"/>
      <c r="CP101" s="49"/>
      <c r="CQ101" s="49"/>
      <c r="CR101" s="49"/>
      <c r="CS101" s="49"/>
      <c r="CT101" s="49"/>
      <c r="CU101" s="49"/>
      <c r="CV101" s="49"/>
      <c r="CW101" s="49"/>
      <c r="CX101" s="49"/>
      <c r="CY101" s="49"/>
      <c r="CZ101" s="49"/>
      <c r="DA101" s="49"/>
      <c r="DB101" s="49"/>
      <c r="DC101" s="49"/>
      <c r="DD101" s="49"/>
      <c r="DE101" s="49"/>
      <c r="DF101" s="49"/>
      <c r="DG101" s="49"/>
      <c r="DH101" s="49"/>
      <c r="DI101" s="49"/>
      <c r="DJ101" s="49"/>
      <c r="DK101" s="49"/>
      <c r="DL101" s="49"/>
      <c r="DM101" s="49"/>
      <c r="DN101" s="49"/>
      <c r="DO101" s="49"/>
      <c r="DP101" s="49"/>
      <c r="DQ101" s="49"/>
      <c r="DR101" s="49"/>
      <c r="DS101" s="49"/>
      <c r="DT101" s="49"/>
      <c r="DU101" s="49"/>
      <c r="DV101" s="49"/>
      <c r="DW101" s="49"/>
      <c r="DX101" s="49"/>
      <c r="DY101" s="49"/>
      <c r="DZ101" s="49"/>
      <c r="EA101" s="49"/>
      <c r="EB101" s="49"/>
      <c r="EC101" s="49"/>
      <c r="ED101" s="49"/>
      <c r="EE101" s="49"/>
      <c r="EF101" s="49"/>
    </row>
    <row r="102" spans="1:136" x14ac:dyDescent="0.45">
      <c r="D102" s="18"/>
      <c r="E102" s="17"/>
      <c r="F102" s="18"/>
      <c r="G102" s="18"/>
      <c r="H102" s="36"/>
      <c r="I102" s="36"/>
      <c r="J102" s="36"/>
      <c r="O102" s="50"/>
    </row>
    <row r="103" spans="1:136" x14ac:dyDescent="0.45">
      <c r="C103" s="1" t="s">
        <v>57</v>
      </c>
      <c r="D103" s="18">
        <v>0</v>
      </c>
      <c r="E103" s="4">
        <v>0.35</v>
      </c>
      <c r="F103" s="18">
        <f t="shared" ref="F103" si="11">+D103*E103</f>
        <v>0</v>
      </c>
      <c r="G103" s="18"/>
      <c r="H103" s="45" t="s">
        <v>49</v>
      </c>
      <c r="I103" s="36"/>
      <c r="J103" s="36"/>
      <c r="O103" s="50"/>
    </row>
    <row r="104" spans="1:136" x14ac:dyDescent="0.45">
      <c r="D104" s="18"/>
      <c r="E104" s="4"/>
      <c r="F104" s="18"/>
      <c r="G104" s="18"/>
      <c r="H104" s="45"/>
      <c r="I104" s="36"/>
      <c r="J104" s="36"/>
      <c r="O104" s="50"/>
    </row>
    <row r="105" spans="1:136" x14ac:dyDescent="0.45">
      <c r="C105" s="6" t="s">
        <v>9</v>
      </c>
      <c r="D105" s="7" t="s">
        <v>10</v>
      </c>
      <c r="E105" s="7" t="s">
        <v>11</v>
      </c>
      <c r="F105" s="7" t="s">
        <v>12</v>
      </c>
      <c r="G105" s="7"/>
      <c r="H105" s="36"/>
      <c r="I105" s="36"/>
      <c r="J105" s="36"/>
      <c r="O105" s="50"/>
    </row>
    <row r="106" spans="1:136" x14ac:dyDescent="0.45">
      <c r="A106" s="3" t="s">
        <v>15</v>
      </c>
      <c r="B106" s="1" t="s">
        <v>16</v>
      </c>
      <c r="C106" s="1" t="s">
        <v>58</v>
      </c>
      <c r="D106" s="18">
        <v>0</v>
      </c>
      <c r="E106" s="16">
        <v>2130</v>
      </c>
      <c r="F106" s="18">
        <f t="shared" ref="F106:F113" si="12">+D106*E106</f>
        <v>0</v>
      </c>
      <c r="G106" s="18"/>
      <c r="H106" s="36"/>
      <c r="I106" s="36"/>
      <c r="J106" s="36"/>
      <c r="O106" s="50"/>
      <c r="T106" s="37"/>
      <c r="U106" s="38"/>
      <c r="W106" s="37"/>
    </row>
    <row r="107" spans="1:136" x14ac:dyDescent="0.45">
      <c r="A107" s="3" t="s">
        <v>18</v>
      </c>
      <c r="B107" s="1" t="s">
        <v>19</v>
      </c>
      <c r="C107" s="1" t="s">
        <v>58</v>
      </c>
      <c r="D107" s="18">
        <v>0</v>
      </c>
      <c r="E107" s="16">
        <v>1610</v>
      </c>
      <c r="F107" s="18">
        <f t="shared" si="12"/>
        <v>0</v>
      </c>
      <c r="G107" s="18"/>
      <c r="H107" s="36"/>
      <c r="I107" s="36"/>
      <c r="J107" s="36"/>
      <c r="O107" s="50"/>
      <c r="T107" s="37"/>
      <c r="U107" s="38"/>
      <c r="W107" s="37"/>
    </row>
    <row r="108" spans="1:136" x14ac:dyDescent="0.45">
      <c r="A108" s="3" t="s">
        <v>20</v>
      </c>
      <c r="B108" s="1" t="s">
        <v>21</v>
      </c>
      <c r="C108" s="1" t="s">
        <v>58</v>
      </c>
      <c r="D108" s="18">
        <v>0</v>
      </c>
      <c r="E108" s="16">
        <v>1200</v>
      </c>
      <c r="F108" s="18">
        <f t="shared" si="12"/>
        <v>0</v>
      </c>
      <c r="G108" s="18"/>
      <c r="H108" s="36"/>
      <c r="I108" s="36"/>
      <c r="J108" s="36"/>
      <c r="O108" s="50"/>
      <c r="T108" s="37"/>
      <c r="U108" s="38"/>
      <c r="W108" s="37"/>
    </row>
    <row r="109" spans="1:136" x14ac:dyDescent="0.45">
      <c r="A109" s="3" t="s">
        <v>22</v>
      </c>
      <c r="B109" s="1" t="s">
        <v>23</v>
      </c>
      <c r="C109" s="1" t="s">
        <v>58</v>
      </c>
      <c r="D109" s="18">
        <v>0</v>
      </c>
      <c r="E109" s="16">
        <v>790</v>
      </c>
      <c r="F109" s="18">
        <f t="shared" si="12"/>
        <v>0</v>
      </c>
      <c r="G109" s="18"/>
      <c r="H109" s="36"/>
      <c r="I109" s="36"/>
      <c r="J109" s="36"/>
      <c r="O109" s="50"/>
      <c r="T109" s="37"/>
      <c r="U109" s="38"/>
      <c r="W109" s="37"/>
    </row>
    <row r="110" spans="1:136" x14ac:dyDescent="0.45">
      <c r="A110" s="3" t="s">
        <v>24</v>
      </c>
      <c r="B110" s="1" t="s">
        <v>25</v>
      </c>
      <c r="C110" s="1" t="s">
        <v>58</v>
      </c>
      <c r="D110" s="18">
        <v>0</v>
      </c>
      <c r="E110" s="16">
        <v>545</v>
      </c>
      <c r="F110" s="18">
        <f t="shared" si="12"/>
        <v>0</v>
      </c>
      <c r="G110" s="18"/>
      <c r="H110" s="36"/>
      <c r="I110" s="36"/>
      <c r="J110" s="36"/>
      <c r="O110" s="50"/>
      <c r="T110" s="37"/>
      <c r="U110" s="38"/>
      <c r="W110" s="37"/>
    </row>
    <row r="111" spans="1:136" x14ac:dyDescent="0.45">
      <c r="C111" s="1" t="s">
        <v>26</v>
      </c>
      <c r="D111" s="18">
        <v>0</v>
      </c>
      <c r="E111" s="16">
        <v>265</v>
      </c>
      <c r="F111" s="18">
        <f t="shared" si="12"/>
        <v>0</v>
      </c>
      <c r="G111" s="18"/>
      <c r="H111" s="36" t="s">
        <v>27</v>
      </c>
      <c r="I111" s="36"/>
      <c r="J111" s="36"/>
      <c r="O111" s="50"/>
      <c r="T111" s="37"/>
      <c r="U111" s="38"/>
      <c r="W111" s="37"/>
    </row>
    <row r="112" spans="1:136" x14ac:dyDescent="0.45">
      <c r="C112" s="1" t="s">
        <v>28</v>
      </c>
      <c r="D112" s="18">
        <v>0</v>
      </c>
      <c r="E112" s="16">
        <v>138</v>
      </c>
      <c r="F112" s="18">
        <f t="shared" si="12"/>
        <v>0</v>
      </c>
      <c r="G112" s="18"/>
      <c r="H112" s="36" t="s">
        <v>29</v>
      </c>
      <c r="I112" s="36"/>
      <c r="J112" s="36"/>
      <c r="O112" s="50"/>
      <c r="T112" s="37"/>
      <c r="U112" s="38"/>
      <c r="W112" s="37"/>
    </row>
    <row r="113" spans="1:23" x14ac:dyDescent="0.45">
      <c r="C113" s="1" t="s">
        <v>30</v>
      </c>
      <c r="D113" s="18">
        <v>0</v>
      </c>
      <c r="E113" s="16">
        <v>52</v>
      </c>
      <c r="F113" s="18">
        <f t="shared" si="12"/>
        <v>0</v>
      </c>
      <c r="G113" s="18"/>
      <c r="H113" s="36"/>
      <c r="I113" s="36"/>
      <c r="J113" s="36"/>
      <c r="O113" s="50"/>
      <c r="T113" s="37"/>
      <c r="U113" s="38"/>
      <c r="W113" s="37"/>
    </row>
    <row r="114" spans="1:23" x14ac:dyDescent="0.45">
      <c r="A114" s="9" t="s">
        <v>39</v>
      </c>
      <c r="B114" s="9"/>
      <c r="C114" s="9"/>
      <c r="D114" s="10"/>
      <c r="E114" s="9"/>
      <c r="F114" s="10">
        <f>SUM(F106:F113)</f>
        <v>0</v>
      </c>
      <c r="G114" s="10"/>
      <c r="H114" s="44"/>
      <c r="I114" s="36"/>
      <c r="J114" s="36"/>
      <c r="O114" s="50"/>
    </row>
    <row r="115" spans="1:23" x14ac:dyDescent="0.45">
      <c r="D115" s="18"/>
      <c r="E115" s="18"/>
      <c r="F115" s="18"/>
      <c r="G115" s="18"/>
      <c r="H115" s="36"/>
      <c r="I115" s="36"/>
      <c r="J115" s="36"/>
      <c r="O115" s="50"/>
    </row>
    <row r="116" spans="1:23" x14ac:dyDescent="0.45">
      <c r="C116" s="6" t="s">
        <v>9</v>
      </c>
      <c r="D116" s="7" t="s">
        <v>10</v>
      </c>
      <c r="E116" s="7" t="s">
        <v>11</v>
      </c>
      <c r="F116" s="7" t="s">
        <v>12</v>
      </c>
      <c r="G116" s="7"/>
      <c r="H116" s="36"/>
      <c r="I116" s="36"/>
      <c r="J116" s="36"/>
      <c r="O116" s="50"/>
    </row>
    <row r="117" spans="1:23" x14ac:dyDescent="0.45">
      <c r="A117" s="3" t="s">
        <v>15</v>
      </c>
      <c r="B117" s="1" t="s">
        <v>16</v>
      </c>
      <c r="C117" s="1" t="s">
        <v>59</v>
      </c>
      <c r="D117" s="18">
        <v>0</v>
      </c>
      <c r="E117" s="16">
        <v>1325</v>
      </c>
      <c r="F117" s="18">
        <f t="shared" ref="F117:F124" si="13">+D117*E117</f>
        <v>0</v>
      </c>
      <c r="G117" s="18"/>
      <c r="H117" s="36"/>
      <c r="I117" s="36"/>
      <c r="J117" s="36"/>
      <c r="O117" s="50"/>
      <c r="T117" s="37"/>
      <c r="U117" s="38"/>
      <c r="W117" s="37"/>
    </row>
    <row r="118" spans="1:23" x14ac:dyDescent="0.45">
      <c r="A118" s="3" t="s">
        <v>18</v>
      </c>
      <c r="B118" s="1" t="s">
        <v>19</v>
      </c>
      <c r="C118" s="1" t="s">
        <v>59</v>
      </c>
      <c r="D118" s="18">
        <v>0</v>
      </c>
      <c r="E118" s="16">
        <v>980</v>
      </c>
      <c r="F118" s="18">
        <f t="shared" si="13"/>
        <v>0</v>
      </c>
      <c r="G118" s="18"/>
      <c r="H118" s="36"/>
      <c r="I118" s="36"/>
      <c r="J118" s="36"/>
      <c r="O118" s="50"/>
      <c r="T118" s="37"/>
      <c r="U118" s="38"/>
      <c r="W118" s="37"/>
    </row>
    <row r="119" spans="1:23" x14ac:dyDescent="0.45">
      <c r="A119" s="3" t="s">
        <v>20</v>
      </c>
      <c r="B119" s="1" t="s">
        <v>21</v>
      </c>
      <c r="C119" s="1" t="s">
        <v>59</v>
      </c>
      <c r="D119" s="18">
        <v>0</v>
      </c>
      <c r="E119" s="16">
        <v>765</v>
      </c>
      <c r="F119" s="18">
        <f t="shared" si="13"/>
        <v>0</v>
      </c>
      <c r="G119" s="18"/>
      <c r="H119" s="36"/>
      <c r="I119" s="36"/>
      <c r="J119" s="36"/>
      <c r="O119" s="50"/>
      <c r="T119" s="37"/>
      <c r="U119" s="38"/>
      <c r="W119" s="37"/>
    </row>
    <row r="120" spans="1:23" x14ac:dyDescent="0.45">
      <c r="A120" s="3" t="s">
        <v>22</v>
      </c>
      <c r="B120" s="1" t="s">
        <v>23</v>
      </c>
      <c r="C120" s="1" t="s">
        <v>59</v>
      </c>
      <c r="D120" s="18">
        <v>0</v>
      </c>
      <c r="E120" s="16">
        <v>408</v>
      </c>
      <c r="F120" s="18">
        <f t="shared" si="13"/>
        <v>0</v>
      </c>
      <c r="G120" s="18"/>
      <c r="H120" s="36"/>
      <c r="I120" s="36"/>
      <c r="J120" s="36"/>
      <c r="O120" s="50"/>
      <c r="T120" s="37"/>
      <c r="U120" s="38"/>
      <c r="W120" s="37"/>
    </row>
    <row r="121" spans="1:23" x14ac:dyDescent="0.45">
      <c r="A121" s="3" t="s">
        <v>24</v>
      </c>
      <c r="B121" s="1" t="s">
        <v>25</v>
      </c>
      <c r="C121" s="1" t="s">
        <v>59</v>
      </c>
      <c r="D121" s="18">
        <v>0</v>
      </c>
      <c r="E121" s="16">
        <v>194</v>
      </c>
      <c r="F121" s="18">
        <f t="shared" si="13"/>
        <v>0</v>
      </c>
      <c r="G121" s="18"/>
      <c r="H121" s="36"/>
      <c r="I121" s="36"/>
      <c r="J121" s="36"/>
      <c r="O121" s="50"/>
      <c r="T121" s="37"/>
      <c r="U121" s="38"/>
      <c r="W121" s="37"/>
    </row>
    <row r="122" spans="1:23" x14ac:dyDescent="0.45">
      <c r="C122" s="1" t="s">
        <v>26</v>
      </c>
      <c r="D122" s="18">
        <v>0</v>
      </c>
      <c r="E122" s="16">
        <v>94</v>
      </c>
      <c r="F122" s="18">
        <f t="shared" si="13"/>
        <v>0</v>
      </c>
      <c r="G122" s="18"/>
      <c r="H122" s="36" t="s">
        <v>27</v>
      </c>
      <c r="I122" s="36"/>
      <c r="J122" s="36"/>
      <c r="O122" s="50"/>
      <c r="T122" s="37"/>
      <c r="U122" s="38"/>
      <c r="W122" s="37"/>
    </row>
    <row r="123" spans="1:23" x14ac:dyDescent="0.45">
      <c r="C123" s="1" t="s">
        <v>28</v>
      </c>
      <c r="D123" s="18">
        <v>0</v>
      </c>
      <c r="E123" s="16">
        <v>47</v>
      </c>
      <c r="F123" s="18">
        <f t="shared" si="13"/>
        <v>0</v>
      </c>
      <c r="G123" s="18"/>
      <c r="H123" s="36" t="s">
        <v>29</v>
      </c>
      <c r="I123" s="36"/>
      <c r="J123" s="36"/>
      <c r="O123" s="50"/>
      <c r="T123" s="37"/>
      <c r="U123" s="38"/>
      <c r="W123" s="37"/>
    </row>
    <row r="124" spans="1:23" x14ac:dyDescent="0.45">
      <c r="C124" s="1" t="s">
        <v>30</v>
      </c>
      <c r="D124" s="18">
        <v>0</v>
      </c>
      <c r="E124" s="16">
        <v>20</v>
      </c>
      <c r="F124" s="18">
        <f t="shared" si="13"/>
        <v>0</v>
      </c>
      <c r="G124" s="18"/>
      <c r="H124" s="36"/>
      <c r="I124" s="36"/>
      <c r="J124" s="36"/>
      <c r="O124" s="50"/>
      <c r="T124" s="37"/>
      <c r="U124" s="38"/>
      <c r="W124" s="37"/>
    </row>
    <row r="125" spans="1:23" x14ac:dyDescent="0.45">
      <c r="A125" s="9" t="s">
        <v>39</v>
      </c>
      <c r="B125" s="9"/>
      <c r="C125" s="9"/>
      <c r="D125" s="10"/>
      <c r="E125" s="10"/>
      <c r="F125" s="10">
        <f>SUM(F117:F124)</f>
        <v>0</v>
      </c>
      <c r="G125" s="10"/>
      <c r="H125" s="44"/>
      <c r="I125" s="36"/>
      <c r="J125" s="36"/>
      <c r="O125" s="50"/>
    </row>
    <row r="126" spans="1:23" x14ac:dyDescent="0.45">
      <c r="A126" s="9"/>
      <c r="B126" s="9"/>
      <c r="C126" s="9"/>
      <c r="D126" s="10"/>
      <c r="E126" s="10"/>
      <c r="F126" s="10"/>
      <c r="G126" s="10"/>
      <c r="H126" s="44"/>
      <c r="I126" s="36"/>
      <c r="J126" s="36"/>
      <c r="O126" s="50"/>
    </row>
    <row r="127" spans="1:23" x14ac:dyDescent="0.45">
      <c r="C127" s="6" t="s">
        <v>9</v>
      </c>
      <c r="D127" s="7" t="s">
        <v>10</v>
      </c>
      <c r="E127" s="7" t="s">
        <v>11</v>
      </c>
      <c r="F127" s="7" t="s">
        <v>12</v>
      </c>
      <c r="H127" s="36"/>
      <c r="I127" s="36"/>
      <c r="J127" s="36"/>
      <c r="O127" s="50"/>
    </row>
    <row r="128" spans="1:23" x14ac:dyDescent="0.45">
      <c r="A128" s="3" t="s">
        <v>15</v>
      </c>
      <c r="B128" s="1" t="s">
        <v>16</v>
      </c>
      <c r="C128" s="1" t="s">
        <v>75</v>
      </c>
      <c r="D128" s="18">
        <v>0</v>
      </c>
      <c r="E128" s="18">
        <v>800</v>
      </c>
      <c r="F128" s="18">
        <f t="shared" ref="F128:F135" si="14">+D128*E128</f>
        <v>0</v>
      </c>
      <c r="H128" s="36"/>
      <c r="I128" s="36" t="s">
        <v>76</v>
      </c>
      <c r="J128" s="36"/>
      <c r="O128" s="50"/>
      <c r="T128" s="37"/>
      <c r="U128" s="38"/>
      <c r="W128" s="37"/>
    </row>
    <row r="129" spans="1:23" x14ac:dyDescent="0.45">
      <c r="A129" s="3" t="s">
        <v>18</v>
      </c>
      <c r="B129" s="1" t="s">
        <v>19</v>
      </c>
      <c r="C129" s="1" t="s">
        <v>75</v>
      </c>
      <c r="D129" s="18">
        <v>0</v>
      </c>
      <c r="E129" s="18">
        <v>700</v>
      </c>
      <c r="F129" s="18">
        <f t="shared" si="14"/>
        <v>0</v>
      </c>
      <c r="H129" s="36"/>
      <c r="I129" s="36" t="s">
        <v>76</v>
      </c>
      <c r="J129" s="36"/>
      <c r="O129" s="50"/>
      <c r="T129" s="37"/>
      <c r="U129" s="38"/>
      <c r="W129" s="37"/>
    </row>
    <row r="130" spans="1:23" x14ac:dyDescent="0.45">
      <c r="A130" s="3" t="s">
        <v>20</v>
      </c>
      <c r="B130" s="1" t="s">
        <v>21</v>
      </c>
      <c r="C130" s="1" t="s">
        <v>75</v>
      </c>
      <c r="D130" s="18">
        <v>0</v>
      </c>
      <c r="E130" s="18">
        <v>600</v>
      </c>
      <c r="F130" s="18">
        <f t="shared" si="14"/>
        <v>0</v>
      </c>
      <c r="H130" s="36"/>
      <c r="I130" s="36" t="s">
        <v>76</v>
      </c>
      <c r="J130" s="36"/>
      <c r="O130" s="50"/>
      <c r="T130" s="37"/>
      <c r="U130" s="38"/>
      <c r="W130" s="37"/>
    </row>
    <row r="131" spans="1:23" x14ac:dyDescent="0.45">
      <c r="A131" s="3" t="s">
        <v>22</v>
      </c>
      <c r="B131" s="1" t="s">
        <v>23</v>
      </c>
      <c r="C131" s="1" t="s">
        <v>75</v>
      </c>
      <c r="D131" s="18">
        <v>0</v>
      </c>
      <c r="E131" s="18">
        <v>500.00000000000006</v>
      </c>
      <c r="F131" s="18">
        <f t="shared" si="14"/>
        <v>0</v>
      </c>
      <c r="H131" s="36"/>
      <c r="I131" s="36" t="s">
        <v>76</v>
      </c>
      <c r="J131" s="36"/>
      <c r="O131" s="50"/>
      <c r="T131" s="37"/>
      <c r="U131" s="38"/>
      <c r="W131" s="37"/>
    </row>
    <row r="132" spans="1:23" x14ac:dyDescent="0.45">
      <c r="A132" s="3" t="s">
        <v>24</v>
      </c>
      <c r="B132" s="1" t="s">
        <v>25</v>
      </c>
      <c r="C132" s="1" t="s">
        <v>75</v>
      </c>
      <c r="D132" s="18">
        <v>0</v>
      </c>
      <c r="E132" s="18">
        <v>400</v>
      </c>
      <c r="F132" s="18">
        <f t="shared" si="14"/>
        <v>0</v>
      </c>
      <c r="H132" s="36"/>
      <c r="I132" s="36" t="s">
        <v>76</v>
      </c>
      <c r="J132" s="36"/>
      <c r="O132" s="50"/>
      <c r="T132" s="37"/>
      <c r="U132" s="38"/>
      <c r="W132" s="37"/>
    </row>
    <row r="133" spans="1:23" x14ac:dyDescent="0.45">
      <c r="C133" s="1" t="s">
        <v>26</v>
      </c>
      <c r="D133" s="18">
        <v>0</v>
      </c>
      <c r="E133" s="18">
        <v>200</v>
      </c>
      <c r="F133" s="18">
        <f t="shared" si="14"/>
        <v>0</v>
      </c>
      <c r="H133" s="36"/>
      <c r="I133" s="36" t="s">
        <v>27</v>
      </c>
      <c r="J133" s="36"/>
      <c r="O133" s="50"/>
      <c r="T133" s="37"/>
      <c r="U133" s="38"/>
      <c r="W133" s="37"/>
    </row>
    <row r="134" spans="1:23" x14ac:dyDescent="0.45">
      <c r="C134" s="1" t="s">
        <v>28</v>
      </c>
      <c r="D134" s="18">
        <v>0</v>
      </c>
      <c r="E134" s="18">
        <v>100</v>
      </c>
      <c r="F134" s="18">
        <f t="shared" si="14"/>
        <v>0</v>
      </c>
      <c r="H134" s="36"/>
      <c r="I134" s="36" t="s">
        <v>29</v>
      </c>
      <c r="J134" s="36"/>
      <c r="O134" s="50"/>
      <c r="T134" s="37"/>
      <c r="U134" s="38"/>
      <c r="W134" s="37"/>
    </row>
    <row r="135" spans="1:23" x14ac:dyDescent="0.45">
      <c r="C135" s="1" t="s">
        <v>30</v>
      </c>
      <c r="D135" s="18">
        <v>0</v>
      </c>
      <c r="E135" s="18">
        <v>40</v>
      </c>
      <c r="F135" s="18">
        <f t="shared" si="14"/>
        <v>0</v>
      </c>
      <c r="H135" s="36"/>
      <c r="I135" s="36"/>
      <c r="J135" s="36"/>
      <c r="O135" s="50"/>
      <c r="T135" s="37"/>
      <c r="U135" s="38"/>
      <c r="W135" s="37"/>
    </row>
    <row r="136" spans="1:23" x14ac:dyDescent="0.45">
      <c r="A136" s="9" t="s">
        <v>39</v>
      </c>
      <c r="B136" s="9"/>
      <c r="C136" s="9"/>
      <c r="D136" s="10"/>
      <c r="E136" s="10"/>
      <c r="F136" s="10">
        <f>SUM(F128:F135)</f>
        <v>0</v>
      </c>
      <c r="G136" s="9"/>
      <c r="H136" s="44">
        <f>0.16*F136</f>
        <v>0</v>
      </c>
      <c r="I136" s="44"/>
      <c r="J136" s="36"/>
      <c r="O136" s="50"/>
    </row>
    <row r="137" spans="1:23" x14ac:dyDescent="0.45">
      <c r="A137" s="9"/>
      <c r="B137" s="9"/>
      <c r="C137" s="9"/>
      <c r="D137" s="10"/>
      <c r="E137" s="10"/>
      <c r="F137" s="10"/>
      <c r="G137" s="9"/>
      <c r="H137" s="44"/>
      <c r="I137" s="44"/>
      <c r="J137" s="36"/>
      <c r="O137" s="50"/>
    </row>
    <row r="138" spans="1:23" x14ac:dyDescent="0.45">
      <c r="C138" s="6" t="s">
        <v>9</v>
      </c>
      <c r="D138" s="7" t="s">
        <v>10</v>
      </c>
      <c r="E138" s="7" t="s">
        <v>11</v>
      </c>
      <c r="F138" s="7" t="s">
        <v>12</v>
      </c>
      <c r="H138" s="36"/>
      <c r="I138" s="36"/>
      <c r="J138" s="36"/>
      <c r="O138" s="50"/>
    </row>
    <row r="139" spans="1:23" x14ac:dyDescent="0.45">
      <c r="A139" s="3" t="s">
        <v>15</v>
      </c>
      <c r="B139" s="1" t="s">
        <v>16</v>
      </c>
      <c r="C139" s="1" t="s">
        <v>77</v>
      </c>
      <c r="D139" s="18">
        <v>0</v>
      </c>
      <c r="E139" s="18">
        <v>800</v>
      </c>
      <c r="F139" s="18">
        <f t="shared" ref="F139:F146" si="15">+D139*E139</f>
        <v>0</v>
      </c>
      <c r="H139" s="36"/>
      <c r="I139" s="36" t="s">
        <v>76</v>
      </c>
      <c r="J139" s="36"/>
      <c r="O139" s="50"/>
      <c r="T139" s="37"/>
      <c r="U139" s="38"/>
      <c r="W139" s="37"/>
    </row>
    <row r="140" spans="1:23" x14ac:dyDescent="0.45">
      <c r="A140" s="3" t="s">
        <v>18</v>
      </c>
      <c r="B140" s="1" t="s">
        <v>19</v>
      </c>
      <c r="C140" s="1" t="s">
        <v>77</v>
      </c>
      <c r="D140" s="18">
        <v>0</v>
      </c>
      <c r="E140" s="18">
        <v>700</v>
      </c>
      <c r="F140" s="18">
        <f t="shared" si="15"/>
        <v>0</v>
      </c>
      <c r="H140" s="36"/>
      <c r="I140" s="36" t="s">
        <v>76</v>
      </c>
      <c r="J140" s="36"/>
      <c r="O140" s="50"/>
      <c r="T140" s="37"/>
      <c r="U140" s="38"/>
      <c r="W140" s="37"/>
    </row>
    <row r="141" spans="1:23" x14ac:dyDescent="0.45">
      <c r="A141" s="3" t="s">
        <v>20</v>
      </c>
      <c r="B141" s="1" t="s">
        <v>21</v>
      </c>
      <c r="C141" s="1" t="s">
        <v>77</v>
      </c>
      <c r="D141" s="18">
        <v>0</v>
      </c>
      <c r="E141" s="18">
        <v>600</v>
      </c>
      <c r="F141" s="18">
        <f t="shared" si="15"/>
        <v>0</v>
      </c>
      <c r="H141" s="36"/>
      <c r="I141" s="36" t="s">
        <v>76</v>
      </c>
      <c r="J141" s="36"/>
      <c r="O141" s="50"/>
      <c r="T141" s="37"/>
      <c r="U141" s="38"/>
      <c r="W141" s="37"/>
    </row>
    <row r="142" spans="1:23" x14ac:dyDescent="0.45">
      <c r="A142" s="3" t="s">
        <v>22</v>
      </c>
      <c r="B142" s="1" t="s">
        <v>23</v>
      </c>
      <c r="C142" s="1" t="s">
        <v>77</v>
      </c>
      <c r="D142" s="18">
        <v>0</v>
      </c>
      <c r="E142" s="18">
        <v>500.00000000000006</v>
      </c>
      <c r="F142" s="18">
        <f t="shared" si="15"/>
        <v>0</v>
      </c>
      <c r="H142" s="36"/>
      <c r="I142" s="36" t="s">
        <v>76</v>
      </c>
      <c r="J142" s="36"/>
      <c r="O142" s="50"/>
      <c r="T142" s="37"/>
      <c r="U142" s="38"/>
      <c r="W142" s="37"/>
    </row>
    <row r="143" spans="1:23" x14ac:dyDescent="0.45">
      <c r="A143" s="3" t="s">
        <v>24</v>
      </c>
      <c r="B143" s="1" t="s">
        <v>25</v>
      </c>
      <c r="C143" s="1" t="s">
        <v>77</v>
      </c>
      <c r="D143" s="18">
        <v>0</v>
      </c>
      <c r="E143" s="18">
        <v>400</v>
      </c>
      <c r="F143" s="18">
        <f t="shared" si="15"/>
        <v>0</v>
      </c>
      <c r="H143" s="36"/>
      <c r="I143" s="36" t="s">
        <v>76</v>
      </c>
      <c r="J143" s="36"/>
      <c r="O143" s="50"/>
      <c r="T143" s="37"/>
      <c r="U143" s="38"/>
      <c r="W143" s="37"/>
    </row>
    <row r="144" spans="1:23" x14ac:dyDescent="0.45">
      <c r="C144" s="1" t="s">
        <v>26</v>
      </c>
      <c r="D144" s="18">
        <v>0</v>
      </c>
      <c r="E144" s="18">
        <v>200</v>
      </c>
      <c r="F144" s="18">
        <f t="shared" si="15"/>
        <v>0</v>
      </c>
      <c r="H144" s="36"/>
      <c r="I144" s="36" t="s">
        <v>27</v>
      </c>
      <c r="J144" s="36"/>
      <c r="O144" s="50"/>
      <c r="T144" s="37"/>
      <c r="U144" s="38"/>
      <c r="W144" s="37"/>
    </row>
    <row r="145" spans="1:23" x14ac:dyDescent="0.45">
      <c r="C145" s="1" t="s">
        <v>28</v>
      </c>
      <c r="D145" s="18">
        <v>0</v>
      </c>
      <c r="E145" s="18">
        <v>100</v>
      </c>
      <c r="F145" s="18">
        <f t="shared" si="15"/>
        <v>0</v>
      </c>
      <c r="H145" s="36"/>
      <c r="I145" s="36" t="s">
        <v>29</v>
      </c>
      <c r="J145" s="36"/>
      <c r="O145" s="50"/>
      <c r="T145" s="37"/>
      <c r="U145" s="38"/>
      <c r="W145" s="37"/>
    </row>
    <row r="146" spans="1:23" x14ac:dyDescent="0.45">
      <c r="C146" s="1" t="s">
        <v>30</v>
      </c>
      <c r="D146" s="18">
        <v>0</v>
      </c>
      <c r="E146" s="18">
        <v>40</v>
      </c>
      <c r="F146" s="18">
        <f t="shared" si="15"/>
        <v>0</v>
      </c>
      <c r="H146" s="36"/>
      <c r="I146" s="36"/>
      <c r="J146" s="36"/>
      <c r="O146" s="50"/>
      <c r="T146" s="37"/>
      <c r="U146" s="38"/>
      <c r="W146" s="37"/>
    </row>
    <row r="147" spans="1:23" x14ac:dyDescent="0.45">
      <c r="A147" s="9" t="s">
        <v>39</v>
      </c>
      <c r="B147" s="9"/>
      <c r="C147" s="9"/>
      <c r="D147" s="10"/>
      <c r="E147" s="10"/>
      <c r="F147" s="10">
        <f>SUM(F139:F146)</f>
        <v>0</v>
      </c>
      <c r="G147" s="9"/>
      <c r="H147" s="44">
        <f>0.16*F147</f>
        <v>0</v>
      </c>
      <c r="I147" s="44"/>
      <c r="J147" s="36"/>
      <c r="O147" s="50"/>
    </row>
    <row r="148" spans="1:23" x14ac:dyDescent="0.45">
      <c r="A148" s="9"/>
      <c r="B148" s="9"/>
      <c r="C148" s="9"/>
      <c r="D148" s="10"/>
      <c r="E148" s="10"/>
      <c r="F148" s="10"/>
      <c r="G148" s="9"/>
      <c r="H148" s="44"/>
      <c r="I148" s="44"/>
      <c r="J148" s="36"/>
      <c r="O148" s="50"/>
    </row>
    <row r="149" spans="1:23" x14ac:dyDescent="0.45">
      <c r="C149" s="6" t="s">
        <v>9</v>
      </c>
      <c r="D149" s="7" t="s">
        <v>10</v>
      </c>
      <c r="E149" s="7" t="s">
        <v>11</v>
      </c>
      <c r="F149" s="7" t="s">
        <v>12</v>
      </c>
      <c r="H149" s="36"/>
      <c r="I149" s="36"/>
      <c r="J149" s="36"/>
      <c r="O149" s="50"/>
    </row>
    <row r="150" spans="1:23" x14ac:dyDescent="0.45">
      <c r="A150" s="3" t="s">
        <v>15</v>
      </c>
      <c r="B150" s="1" t="s">
        <v>16</v>
      </c>
      <c r="C150" s="1" t="s">
        <v>78</v>
      </c>
      <c r="D150" s="18">
        <v>0</v>
      </c>
      <c r="E150" s="18">
        <v>800</v>
      </c>
      <c r="F150" s="18">
        <f t="shared" ref="F150:F157" si="16">+D150*E150</f>
        <v>0</v>
      </c>
      <c r="H150" s="36"/>
      <c r="I150" s="36" t="s">
        <v>76</v>
      </c>
      <c r="J150" s="36"/>
      <c r="O150" s="50"/>
      <c r="T150" s="37"/>
      <c r="U150" s="38"/>
      <c r="W150" s="37"/>
    </row>
    <row r="151" spans="1:23" x14ac:dyDescent="0.45">
      <c r="A151" s="3" t="s">
        <v>18</v>
      </c>
      <c r="B151" s="1" t="s">
        <v>19</v>
      </c>
      <c r="C151" s="1" t="s">
        <v>78</v>
      </c>
      <c r="D151" s="18">
        <v>0</v>
      </c>
      <c r="E151" s="18">
        <v>700</v>
      </c>
      <c r="F151" s="18">
        <f t="shared" si="16"/>
        <v>0</v>
      </c>
      <c r="H151" s="36"/>
      <c r="I151" s="36" t="s">
        <v>76</v>
      </c>
      <c r="J151" s="36"/>
      <c r="O151" s="50"/>
      <c r="T151" s="37"/>
      <c r="U151" s="38"/>
      <c r="W151" s="37"/>
    </row>
    <row r="152" spans="1:23" x14ac:dyDescent="0.45">
      <c r="A152" s="3" t="s">
        <v>20</v>
      </c>
      <c r="B152" s="1" t="s">
        <v>21</v>
      </c>
      <c r="C152" s="1" t="s">
        <v>78</v>
      </c>
      <c r="D152" s="18">
        <v>0</v>
      </c>
      <c r="E152" s="18">
        <v>600</v>
      </c>
      <c r="F152" s="18">
        <f t="shared" si="16"/>
        <v>0</v>
      </c>
      <c r="H152" s="36"/>
      <c r="I152" s="36" t="s">
        <v>76</v>
      </c>
      <c r="J152" s="36"/>
      <c r="O152" s="50"/>
      <c r="T152" s="37"/>
      <c r="U152" s="38"/>
      <c r="W152" s="37"/>
    </row>
    <row r="153" spans="1:23" x14ac:dyDescent="0.45">
      <c r="A153" s="3" t="s">
        <v>22</v>
      </c>
      <c r="B153" s="1" t="s">
        <v>23</v>
      </c>
      <c r="C153" s="1" t="s">
        <v>78</v>
      </c>
      <c r="D153" s="18">
        <v>0</v>
      </c>
      <c r="E153" s="18">
        <v>500.00000000000006</v>
      </c>
      <c r="F153" s="18">
        <f t="shared" si="16"/>
        <v>0</v>
      </c>
      <c r="H153" s="36"/>
      <c r="I153" s="36" t="s">
        <v>76</v>
      </c>
      <c r="J153" s="36"/>
      <c r="O153" s="50"/>
      <c r="T153" s="37"/>
      <c r="U153" s="38"/>
      <c r="W153" s="37"/>
    </row>
    <row r="154" spans="1:23" x14ac:dyDescent="0.45">
      <c r="A154" s="3" t="s">
        <v>24</v>
      </c>
      <c r="B154" s="1" t="s">
        <v>25</v>
      </c>
      <c r="C154" s="1" t="s">
        <v>78</v>
      </c>
      <c r="D154" s="18">
        <v>0</v>
      </c>
      <c r="E154" s="18">
        <v>400</v>
      </c>
      <c r="F154" s="18">
        <f t="shared" si="16"/>
        <v>0</v>
      </c>
      <c r="H154" s="36"/>
      <c r="I154" s="36" t="s">
        <v>76</v>
      </c>
      <c r="J154" s="36"/>
      <c r="O154" s="50"/>
      <c r="T154" s="37"/>
      <c r="U154" s="38"/>
      <c r="W154" s="37"/>
    </row>
    <row r="155" spans="1:23" x14ac:dyDescent="0.45">
      <c r="C155" s="1" t="s">
        <v>26</v>
      </c>
      <c r="D155" s="18">
        <v>0</v>
      </c>
      <c r="E155" s="18">
        <v>200</v>
      </c>
      <c r="F155" s="18">
        <f t="shared" si="16"/>
        <v>0</v>
      </c>
      <c r="H155" s="36"/>
      <c r="I155" s="36" t="s">
        <v>27</v>
      </c>
      <c r="J155" s="36"/>
      <c r="O155" s="50"/>
      <c r="T155" s="37"/>
      <c r="U155" s="38"/>
      <c r="W155" s="37"/>
    </row>
    <row r="156" spans="1:23" x14ac:dyDescent="0.45">
      <c r="C156" s="1" t="s">
        <v>28</v>
      </c>
      <c r="D156" s="18">
        <v>0</v>
      </c>
      <c r="E156" s="18">
        <v>100</v>
      </c>
      <c r="F156" s="18">
        <f t="shared" si="16"/>
        <v>0</v>
      </c>
      <c r="H156" s="36"/>
      <c r="I156" s="36" t="s">
        <v>29</v>
      </c>
      <c r="J156" s="36"/>
      <c r="O156" s="50"/>
      <c r="T156" s="37"/>
      <c r="U156" s="38"/>
      <c r="W156" s="37"/>
    </row>
    <row r="157" spans="1:23" x14ac:dyDescent="0.45">
      <c r="C157" s="1" t="s">
        <v>30</v>
      </c>
      <c r="D157" s="18">
        <v>0</v>
      </c>
      <c r="E157" s="18">
        <v>40</v>
      </c>
      <c r="F157" s="18">
        <f t="shared" si="16"/>
        <v>0</v>
      </c>
      <c r="H157" s="36"/>
      <c r="I157" s="36"/>
      <c r="J157" s="36"/>
      <c r="O157" s="50"/>
      <c r="T157" s="37"/>
      <c r="U157" s="38"/>
      <c r="W157" s="37"/>
    </row>
    <row r="158" spans="1:23" x14ac:dyDescent="0.45">
      <c r="A158" s="9" t="s">
        <v>39</v>
      </c>
      <c r="B158" s="9"/>
      <c r="C158" s="9"/>
      <c r="D158" s="10"/>
      <c r="E158" s="10"/>
      <c r="F158" s="10">
        <f>SUM(F150:F157)</f>
        <v>0</v>
      </c>
      <c r="G158" s="9"/>
      <c r="H158" s="44">
        <f>0.16*F158</f>
        <v>0</v>
      </c>
      <c r="I158" s="44"/>
      <c r="J158" s="36"/>
      <c r="O158" s="50"/>
    </row>
    <row r="159" spans="1:23" x14ac:dyDescent="0.45">
      <c r="A159" s="9"/>
      <c r="B159" s="9"/>
      <c r="C159" s="9"/>
      <c r="D159" s="10"/>
      <c r="E159" s="10"/>
      <c r="F159" s="10"/>
      <c r="G159" s="10"/>
      <c r="H159" s="44"/>
      <c r="I159" s="36"/>
      <c r="J159" s="36"/>
      <c r="O159" s="50"/>
    </row>
    <row r="160" spans="1:23" x14ac:dyDescent="0.45">
      <c r="C160" s="6" t="s">
        <v>9</v>
      </c>
      <c r="D160" s="7" t="s">
        <v>10</v>
      </c>
      <c r="E160" s="7" t="s">
        <v>11</v>
      </c>
      <c r="F160" s="7" t="s">
        <v>12</v>
      </c>
      <c r="G160" s="7"/>
      <c r="H160" s="36"/>
      <c r="I160" s="36"/>
      <c r="J160" s="36"/>
      <c r="O160" s="50"/>
    </row>
    <row r="161" spans="1:23" x14ac:dyDescent="0.45">
      <c r="A161" s="3" t="s">
        <v>15</v>
      </c>
      <c r="B161" s="1" t="s">
        <v>16</v>
      </c>
      <c r="C161" s="1" t="s">
        <v>60</v>
      </c>
      <c r="D161" s="18">
        <v>0</v>
      </c>
      <c r="E161" s="16">
        <v>3020</v>
      </c>
      <c r="F161" s="18">
        <f t="shared" ref="F161:F168" si="17">+D161*E161</f>
        <v>0</v>
      </c>
      <c r="G161" s="18"/>
      <c r="H161" s="36"/>
      <c r="I161" s="36"/>
      <c r="J161" s="36"/>
      <c r="O161" s="50"/>
      <c r="T161" s="37"/>
      <c r="U161" s="38"/>
      <c r="W161" s="37"/>
    </row>
    <row r="162" spans="1:23" x14ac:dyDescent="0.45">
      <c r="A162" s="3" t="s">
        <v>18</v>
      </c>
      <c r="B162" s="1" t="s">
        <v>19</v>
      </c>
      <c r="C162" s="1" t="s">
        <v>60</v>
      </c>
      <c r="D162" s="18">
        <v>0</v>
      </c>
      <c r="E162" s="16">
        <v>2475</v>
      </c>
      <c r="F162" s="18">
        <f t="shared" si="17"/>
        <v>0</v>
      </c>
      <c r="G162" s="18"/>
      <c r="H162" s="36"/>
      <c r="I162" s="36"/>
      <c r="J162" s="36"/>
      <c r="O162" s="50"/>
      <c r="T162" s="37"/>
      <c r="U162" s="38"/>
      <c r="W162" s="37"/>
    </row>
    <row r="163" spans="1:23" x14ac:dyDescent="0.45">
      <c r="A163" s="3" t="s">
        <v>20</v>
      </c>
      <c r="B163" s="1" t="s">
        <v>21</v>
      </c>
      <c r="C163" s="1" t="s">
        <v>60</v>
      </c>
      <c r="D163" s="18">
        <v>0</v>
      </c>
      <c r="E163" s="16">
        <v>1980</v>
      </c>
      <c r="F163" s="18">
        <f t="shared" si="17"/>
        <v>0</v>
      </c>
      <c r="G163" s="18"/>
      <c r="H163" s="36"/>
      <c r="I163" s="36"/>
      <c r="J163" s="36"/>
      <c r="O163" s="50"/>
      <c r="T163" s="37"/>
      <c r="U163" s="38"/>
      <c r="W163" s="37"/>
    </row>
    <row r="164" spans="1:23" x14ac:dyDescent="0.45">
      <c r="A164" s="3" t="s">
        <v>22</v>
      </c>
      <c r="B164" s="1" t="s">
        <v>23</v>
      </c>
      <c r="C164" s="1" t="s">
        <v>60</v>
      </c>
      <c r="D164" s="18">
        <v>0</v>
      </c>
      <c r="E164" s="16">
        <v>1460</v>
      </c>
      <c r="F164" s="18">
        <f t="shared" si="17"/>
        <v>0</v>
      </c>
      <c r="G164" s="18"/>
      <c r="H164" s="36"/>
      <c r="I164" s="36"/>
      <c r="J164" s="36"/>
      <c r="O164" s="50"/>
      <c r="T164" s="37"/>
      <c r="U164" s="38"/>
      <c r="W164" s="37"/>
    </row>
    <row r="165" spans="1:23" x14ac:dyDescent="0.45">
      <c r="A165" s="3" t="s">
        <v>24</v>
      </c>
      <c r="B165" s="1" t="s">
        <v>25</v>
      </c>
      <c r="C165" s="1" t="s">
        <v>60</v>
      </c>
      <c r="D165" s="18">
        <v>0</v>
      </c>
      <c r="E165" s="16">
        <v>1095</v>
      </c>
      <c r="F165" s="18">
        <f t="shared" si="17"/>
        <v>0</v>
      </c>
      <c r="G165" s="18"/>
      <c r="H165" s="36"/>
      <c r="I165" s="36"/>
      <c r="J165" s="36"/>
      <c r="O165" s="50"/>
      <c r="T165" s="37"/>
      <c r="U165" s="38"/>
      <c r="W165" s="37"/>
    </row>
    <row r="166" spans="1:23" x14ac:dyDescent="0.45">
      <c r="C166" s="1" t="s">
        <v>26</v>
      </c>
      <c r="D166" s="18">
        <v>0</v>
      </c>
      <c r="E166" s="16">
        <v>245</v>
      </c>
      <c r="F166" s="18">
        <f t="shared" si="17"/>
        <v>0</v>
      </c>
      <c r="G166" s="18"/>
      <c r="H166" s="36" t="s">
        <v>27</v>
      </c>
      <c r="I166" s="36"/>
      <c r="J166" s="36"/>
      <c r="O166" s="50"/>
      <c r="T166" s="37"/>
      <c r="U166" s="38"/>
      <c r="W166" s="37"/>
    </row>
    <row r="167" spans="1:23" x14ac:dyDescent="0.45">
      <c r="C167" s="1" t="s">
        <v>28</v>
      </c>
      <c r="D167" s="18">
        <v>0</v>
      </c>
      <c r="E167" s="16">
        <v>138</v>
      </c>
      <c r="F167" s="18">
        <f t="shared" si="17"/>
        <v>0</v>
      </c>
      <c r="G167" s="18"/>
      <c r="H167" s="36" t="s">
        <v>29</v>
      </c>
      <c r="I167" s="36"/>
      <c r="J167" s="36"/>
      <c r="O167" s="50"/>
      <c r="T167" s="37"/>
      <c r="U167" s="38"/>
      <c r="W167" s="37"/>
    </row>
    <row r="168" spans="1:23" x14ac:dyDescent="0.45">
      <c r="C168" s="1" t="s">
        <v>30</v>
      </c>
      <c r="D168" s="18">
        <v>0</v>
      </c>
      <c r="E168" s="16">
        <v>58</v>
      </c>
      <c r="F168" s="18">
        <f t="shared" si="17"/>
        <v>0</v>
      </c>
      <c r="G168" s="18"/>
      <c r="H168" s="36"/>
      <c r="I168" s="36"/>
      <c r="J168" s="36"/>
      <c r="O168" s="50"/>
      <c r="T168" s="37"/>
      <c r="U168" s="38"/>
      <c r="W168" s="37"/>
    </row>
    <row r="169" spans="1:23" x14ac:dyDescent="0.45">
      <c r="A169" s="1" t="s">
        <v>39</v>
      </c>
      <c r="D169" s="18"/>
      <c r="E169" s="18"/>
      <c r="F169" s="10">
        <f>SUM(F161:F168)</f>
        <v>0</v>
      </c>
      <c r="G169" s="10"/>
      <c r="H169" s="36"/>
      <c r="I169" s="36"/>
      <c r="J169" s="36"/>
    </row>
    <row r="170" spans="1:23" x14ac:dyDescent="0.45">
      <c r="D170" s="18"/>
      <c r="E170" s="18"/>
      <c r="F170" s="18"/>
      <c r="G170" s="18"/>
      <c r="H170" s="36"/>
      <c r="I170" s="36"/>
      <c r="J170" s="36"/>
    </row>
    <row r="171" spans="1:23" ht="16.5" x14ac:dyDescent="0.6">
      <c r="A171" s="12" t="s">
        <v>61</v>
      </c>
      <c r="B171" s="13"/>
      <c r="C171" s="13"/>
      <c r="D171" s="14"/>
      <c r="E171" s="14"/>
      <c r="F171" s="15">
        <f>+F24+F46+F65+F114+F125+F169+F90+F76+F57+F101+F158+F147+F136+F38</f>
        <v>0</v>
      </c>
      <c r="G171" s="15"/>
      <c r="H171" s="36"/>
      <c r="I171" s="36"/>
      <c r="J171" s="36"/>
    </row>
    <row r="172" spans="1:23" ht="16.5" x14ac:dyDescent="0.6">
      <c r="A172" s="12" t="s">
        <v>63</v>
      </c>
      <c r="B172" s="13"/>
      <c r="C172" s="13"/>
      <c r="D172" s="13"/>
      <c r="E172" s="13"/>
      <c r="F172" s="15">
        <f>SUM(F78,F103,F26,F27,F59)</f>
        <v>0</v>
      </c>
      <c r="G172" s="15"/>
      <c r="H172" s="36"/>
      <c r="I172" s="36"/>
      <c r="J172" s="36"/>
    </row>
    <row r="173" spans="1:23" x14ac:dyDescent="0.45">
      <c r="A173" s="36"/>
      <c r="B173" s="36"/>
      <c r="C173" s="36"/>
      <c r="D173" s="37"/>
      <c r="E173" s="39"/>
      <c r="F173" s="37"/>
      <c r="G173" s="37"/>
      <c r="H173" s="36"/>
      <c r="I173" s="36"/>
      <c r="J173" s="36"/>
    </row>
    <row r="174" spans="1:23" x14ac:dyDescent="0.45">
      <c r="A174" s="36"/>
      <c r="B174" s="36"/>
      <c r="C174" s="36"/>
      <c r="D174" s="37"/>
      <c r="E174" s="39"/>
      <c r="F174" s="37"/>
      <c r="G174" s="37"/>
      <c r="H174" s="36"/>
      <c r="I174" s="36"/>
      <c r="J174" s="36"/>
    </row>
    <row r="175" spans="1:23" x14ac:dyDescent="0.45">
      <c r="A175" s="36"/>
      <c r="B175" s="36"/>
      <c r="C175" s="36"/>
      <c r="D175" s="37"/>
      <c r="E175" s="37"/>
      <c r="F175" s="37"/>
      <c r="G175" s="37"/>
      <c r="H175" s="36"/>
      <c r="I175" s="36"/>
      <c r="J175" s="36"/>
    </row>
    <row r="176" spans="1:23" x14ac:dyDescent="0.45">
      <c r="A176" s="45" t="s">
        <v>64</v>
      </c>
      <c r="B176" s="36"/>
      <c r="C176" s="36"/>
      <c r="D176" s="36"/>
      <c r="E176" s="36"/>
      <c r="F176" s="36"/>
      <c r="G176" s="36"/>
      <c r="H176" s="36"/>
      <c r="I176" s="36"/>
      <c r="J176" s="36"/>
    </row>
    <row r="177" spans="1:10" x14ac:dyDescent="0.45">
      <c r="A177" s="36"/>
      <c r="B177" s="36"/>
      <c r="C177" s="36"/>
      <c r="D177" s="39"/>
      <c r="E177" s="39"/>
      <c r="F177" s="39"/>
      <c r="G177" s="39"/>
      <c r="H177" s="36"/>
      <c r="I177" s="36"/>
      <c r="J177" s="36"/>
    </row>
    <row r="178" spans="1:10" x14ac:dyDescent="0.45">
      <c r="A178" s="36"/>
      <c r="B178" s="36"/>
      <c r="C178" s="36"/>
      <c r="D178" s="37"/>
      <c r="E178" s="37"/>
      <c r="F178" s="37"/>
      <c r="G178" s="37"/>
      <c r="H178" s="36"/>
      <c r="I178" s="36"/>
      <c r="J178" s="36"/>
    </row>
    <row r="179" spans="1:10" x14ac:dyDescent="0.45">
      <c r="A179" s="36"/>
      <c r="B179" s="36"/>
      <c r="C179" s="36"/>
      <c r="D179" s="37"/>
      <c r="E179" s="37"/>
      <c r="F179" s="37"/>
      <c r="G179" s="37"/>
      <c r="H179" s="36"/>
      <c r="I179" s="36"/>
      <c r="J179" s="36"/>
    </row>
    <row r="180" spans="1:10" x14ac:dyDescent="0.45">
      <c r="A180" s="36"/>
      <c r="B180" s="36"/>
      <c r="C180" s="36"/>
      <c r="D180" s="37"/>
      <c r="E180" s="39"/>
      <c r="F180" s="37"/>
      <c r="G180" s="37"/>
      <c r="H180" s="36"/>
      <c r="I180" s="36"/>
      <c r="J180" s="36"/>
    </row>
    <row r="181" spans="1:10" x14ac:dyDescent="0.45">
      <c r="A181" s="36"/>
      <c r="B181" s="36"/>
      <c r="C181" s="36"/>
      <c r="D181" s="37"/>
      <c r="E181" s="39"/>
      <c r="F181" s="37"/>
      <c r="G181" s="37"/>
      <c r="H181" s="36"/>
      <c r="I181" s="36"/>
      <c r="J181" s="36"/>
    </row>
    <row r="182" spans="1:10" x14ac:dyDescent="0.45">
      <c r="A182" s="36"/>
      <c r="B182" s="36"/>
      <c r="C182" s="36"/>
      <c r="D182" s="37"/>
      <c r="E182" s="39"/>
      <c r="F182" s="37"/>
      <c r="G182" s="37"/>
      <c r="H182" s="36"/>
      <c r="I182" s="36"/>
      <c r="J182" s="36"/>
    </row>
    <row r="183" spans="1:10" x14ac:dyDescent="0.45">
      <c r="A183" s="36"/>
      <c r="B183" s="36"/>
      <c r="C183" s="36"/>
      <c r="D183" s="37"/>
      <c r="E183" s="39"/>
      <c r="F183" s="37"/>
      <c r="G183" s="37"/>
      <c r="H183" s="36"/>
      <c r="I183" s="36"/>
      <c r="J183" s="36"/>
    </row>
    <row r="184" spans="1:10" x14ac:dyDescent="0.45">
      <c r="A184" s="36"/>
      <c r="B184" s="36"/>
      <c r="C184" s="36"/>
      <c r="D184" s="37"/>
      <c r="E184" s="37"/>
      <c r="F184" s="37"/>
      <c r="G184" s="37"/>
      <c r="H184" s="36"/>
      <c r="I184" s="36"/>
      <c r="J184" s="36"/>
    </row>
    <row r="185" spans="1:10" x14ac:dyDescent="0.45">
      <c r="A185" s="36"/>
      <c r="B185" s="36"/>
      <c r="C185" s="36"/>
      <c r="D185" s="36"/>
      <c r="E185" s="36"/>
      <c r="F185" s="36"/>
      <c r="G185" s="36"/>
      <c r="H185" s="36"/>
      <c r="I185" s="36"/>
      <c r="J185" s="36"/>
    </row>
    <row r="186" spans="1:10" x14ac:dyDescent="0.45">
      <c r="A186" s="36"/>
      <c r="B186" s="36"/>
      <c r="C186" s="36"/>
      <c r="D186" s="36"/>
      <c r="E186" s="36"/>
      <c r="F186" s="37"/>
      <c r="G186" s="37"/>
      <c r="H186" s="36"/>
      <c r="I186" s="36"/>
      <c r="J186" s="36"/>
    </row>
    <row r="187" spans="1:10" x14ac:dyDescent="0.45">
      <c r="A187" s="36"/>
      <c r="B187" s="36"/>
      <c r="C187" s="36"/>
      <c r="D187" s="36"/>
      <c r="E187" s="36"/>
      <c r="F187" s="37"/>
      <c r="G187" s="37"/>
      <c r="H187" s="36"/>
      <c r="I187" s="36"/>
      <c r="J187" s="36"/>
    </row>
    <row r="188" spans="1:10" x14ac:dyDescent="0.45">
      <c r="A188" s="36"/>
      <c r="B188" s="36"/>
      <c r="C188" s="36"/>
      <c r="D188" s="36"/>
      <c r="E188" s="36"/>
      <c r="F188" s="37"/>
      <c r="G188" s="37"/>
      <c r="H188" s="36"/>
      <c r="I188" s="36"/>
      <c r="J188" s="36"/>
    </row>
    <row r="189" spans="1:10" x14ac:dyDescent="0.45">
      <c r="A189" s="36"/>
      <c r="B189" s="36"/>
      <c r="C189" s="36"/>
      <c r="D189" s="36"/>
      <c r="E189" s="36"/>
      <c r="F189" s="36"/>
      <c r="G189" s="36"/>
      <c r="H189" s="36"/>
      <c r="I189" s="36"/>
      <c r="J189" s="36"/>
    </row>
    <row r="190" spans="1:10" x14ac:dyDescent="0.45">
      <c r="A190" s="36"/>
      <c r="B190" s="36"/>
      <c r="C190" s="36"/>
      <c r="D190" s="36"/>
      <c r="E190" s="36"/>
      <c r="F190" s="37"/>
      <c r="G190" s="37"/>
      <c r="H190" s="36"/>
      <c r="I190" s="36"/>
      <c r="J190" s="36"/>
    </row>
    <row r="191" spans="1:10" x14ac:dyDescent="0.45">
      <c r="A191" s="36"/>
      <c r="B191" s="36"/>
      <c r="C191" s="36"/>
      <c r="D191" s="36"/>
      <c r="E191" s="36"/>
      <c r="F191" s="36"/>
      <c r="G191" s="36"/>
      <c r="H191" s="36"/>
      <c r="I191" s="36"/>
      <c r="J191" s="36"/>
    </row>
    <row r="192" spans="1:10" x14ac:dyDescent="0.45">
      <c r="A192" s="36"/>
      <c r="B192" s="36"/>
      <c r="C192" s="36"/>
      <c r="D192" s="36"/>
      <c r="E192" s="36"/>
      <c r="F192" s="36"/>
      <c r="G192" s="36"/>
      <c r="H192" s="36"/>
      <c r="I192" s="36"/>
      <c r="J192" s="36"/>
    </row>
    <row r="193" spans="1:10" x14ac:dyDescent="0.45">
      <c r="A193" s="36"/>
      <c r="B193" s="36"/>
      <c r="C193" s="36"/>
      <c r="D193" s="36"/>
      <c r="E193" s="36"/>
      <c r="F193" s="36"/>
      <c r="G193" s="36"/>
      <c r="H193" s="36"/>
      <c r="I193" s="36"/>
      <c r="J193" s="36"/>
    </row>
    <row r="194" spans="1:10" x14ac:dyDescent="0.45">
      <c r="A194" s="36"/>
      <c r="B194" s="36"/>
      <c r="C194" s="36"/>
      <c r="D194" s="36"/>
      <c r="E194" s="36"/>
      <c r="F194" s="36"/>
      <c r="G194" s="36"/>
      <c r="H194" s="36"/>
      <c r="I194" s="36"/>
      <c r="J194" s="36"/>
    </row>
    <row r="195" spans="1:10" x14ac:dyDescent="0.45">
      <c r="A195" s="36"/>
      <c r="B195" s="36"/>
      <c r="C195" s="36"/>
      <c r="D195" s="36"/>
      <c r="E195" s="36"/>
      <c r="F195" s="36"/>
      <c r="G195" s="36"/>
      <c r="H195" s="36"/>
      <c r="I195" s="36"/>
      <c r="J195" s="36"/>
    </row>
    <row r="196" spans="1:10" x14ac:dyDescent="0.45">
      <c r="A196" s="36"/>
      <c r="B196" s="36"/>
      <c r="C196" s="36"/>
      <c r="D196" s="36"/>
      <c r="E196" s="36"/>
      <c r="F196" s="36"/>
      <c r="G196" s="36"/>
      <c r="H196" s="36"/>
      <c r="I196" s="36"/>
      <c r="J196" s="36"/>
    </row>
    <row r="197" spans="1:10" x14ac:dyDescent="0.45">
      <c r="A197" s="36"/>
      <c r="B197" s="36"/>
      <c r="C197" s="36"/>
      <c r="D197" s="36"/>
      <c r="E197" s="36"/>
      <c r="F197" s="36"/>
      <c r="G197" s="36"/>
      <c r="H197" s="36"/>
      <c r="I197" s="36"/>
      <c r="J197" s="36"/>
    </row>
    <row r="198" spans="1:10" x14ac:dyDescent="0.45">
      <c r="A198" s="36"/>
      <c r="B198" s="36"/>
      <c r="C198" s="36"/>
      <c r="D198" s="36"/>
      <c r="E198" s="36"/>
      <c r="F198" s="36"/>
      <c r="G198" s="36"/>
      <c r="H198" s="36"/>
      <c r="I198" s="36"/>
      <c r="J198" s="36"/>
    </row>
    <row r="199" spans="1:10" x14ac:dyDescent="0.45">
      <c r="A199" s="36"/>
      <c r="B199" s="36"/>
      <c r="C199" s="36"/>
      <c r="D199" s="36"/>
      <c r="E199" s="36"/>
      <c r="F199" s="36"/>
      <c r="G199" s="36"/>
      <c r="H199" s="36"/>
      <c r="I199" s="36"/>
      <c r="J199" s="36"/>
    </row>
    <row r="200" spans="1:10" x14ac:dyDescent="0.45">
      <c r="A200" s="36"/>
      <c r="B200" s="36"/>
      <c r="C200" s="36"/>
      <c r="D200" s="36"/>
      <c r="E200" s="36"/>
      <c r="F200" s="36"/>
      <c r="G200" s="36"/>
      <c r="H200" s="36"/>
      <c r="I200" s="36"/>
      <c r="J200" s="36"/>
    </row>
    <row r="201" spans="1:10" x14ac:dyDescent="0.45">
      <c r="A201" s="36"/>
      <c r="B201" s="36"/>
      <c r="C201" s="36"/>
      <c r="D201" s="36"/>
      <c r="E201" s="36"/>
      <c r="F201" s="36"/>
      <c r="G201" s="36"/>
      <c r="H201" s="36"/>
      <c r="I201" s="36"/>
      <c r="J201" s="36"/>
    </row>
    <row r="202" spans="1:10" x14ac:dyDescent="0.45">
      <c r="A202" s="36"/>
      <c r="B202" s="36"/>
      <c r="C202" s="36"/>
      <c r="D202" s="36"/>
      <c r="E202" s="36"/>
      <c r="F202" s="36"/>
      <c r="G202" s="36"/>
      <c r="H202" s="36"/>
      <c r="I202" s="36"/>
      <c r="J202" s="36"/>
    </row>
    <row r="203" spans="1:10" x14ac:dyDescent="0.45">
      <c r="A203" s="36"/>
      <c r="B203" s="36"/>
      <c r="C203" s="36"/>
      <c r="D203" s="36"/>
      <c r="E203" s="36"/>
      <c r="F203" s="36"/>
      <c r="G203" s="36"/>
      <c r="H203" s="36"/>
      <c r="I203" s="36"/>
      <c r="J203" s="36"/>
    </row>
    <row r="204" spans="1:10" x14ac:dyDescent="0.45">
      <c r="A204" s="36"/>
      <c r="B204" s="36"/>
      <c r="C204" s="36"/>
      <c r="D204" s="36"/>
      <c r="E204" s="36"/>
      <c r="F204" s="36"/>
      <c r="G204" s="36"/>
      <c r="H204" s="36"/>
      <c r="I204" s="36"/>
      <c r="J204" s="36"/>
    </row>
    <row r="205" spans="1:10" x14ac:dyDescent="0.45">
      <c r="A205" s="36"/>
      <c r="B205" s="36"/>
      <c r="C205" s="36"/>
      <c r="D205" s="36"/>
      <c r="E205" s="36"/>
      <c r="F205" s="36"/>
      <c r="G205" s="36"/>
      <c r="H205" s="36"/>
      <c r="I205" s="36"/>
      <c r="J205" s="36"/>
    </row>
    <row r="206" spans="1:10" x14ac:dyDescent="0.45">
      <c r="A206" s="36"/>
      <c r="B206" s="36"/>
      <c r="C206" s="36"/>
      <c r="D206" s="36"/>
      <c r="E206" s="36"/>
      <c r="F206" s="36"/>
      <c r="G206" s="36"/>
      <c r="H206" s="36"/>
      <c r="I206" s="36"/>
      <c r="J206" s="36"/>
    </row>
    <row r="207" spans="1:10" x14ac:dyDescent="0.45">
      <c r="A207" s="36"/>
      <c r="B207" s="36"/>
      <c r="C207" s="36"/>
      <c r="D207" s="36"/>
      <c r="E207" s="36"/>
      <c r="F207" s="36"/>
      <c r="G207" s="36"/>
      <c r="H207" s="36"/>
      <c r="I207" s="36"/>
      <c r="J207" s="36"/>
    </row>
    <row r="208" spans="1:10" x14ac:dyDescent="0.45">
      <c r="A208" s="36"/>
      <c r="B208" s="36"/>
      <c r="C208" s="36"/>
      <c r="D208" s="36"/>
      <c r="E208" s="36"/>
      <c r="F208" s="36"/>
      <c r="G208" s="36"/>
      <c r="H208" s="36"/>
      <c r="I208" s="36"/>
      <c r="J208" s="36"/>
    </row>
    <row r="209" spans="1:10" x14ac:dyDescent="0.45">
      <c r="A209" s="36"/>
      <c r="B209" s="36"/>
      <c r="C209" s="36"/>
      <c r="D209" s="36"/>
      <c r="E209" s="36"/>
      <c r="F209" s="36"/>
      <c r="G209" s="36"/>
      <c r="H209" s="36"/>
      <c r="I209" s="36"/>
      <c r="J209" s="36"/>
    </row>
    <row r="210" spans="1:10" x14ac:dyDescent="0.45">
      <c r="A210" s="36"/>
      <c r="B210" s="36"/>
      <c r="C210" s="36"/>
      <c r="D210" s="36"/>
      <c r="E210" s="36"/>
      <c r="F210" s="36"/>
      <c r="G210" s="36"/>
      <c r="H210" s="36"/>
      <c r="I210" s="36"/>
      <c r="J210" s="36"/>
    </row>
    <row r="211" spans="1:10" x14ac:dyDescent="0.45">
      <c r="A211" s="36"/>
      <c r="B211" s="36"/>
      <c r="C211" s="36"/>
      <c r="D211" s="36"/>
      <c r="E211" s="36"/>
      <c r="F211" s="36"/>
      <c r="G211" s="36"/>
      <c r="H211" s="36"/>
      <c r="I211" s="36"/>
      <c r="J211" s="36"/>
    </row>
    <row r="212" spans="1:10" x14ac:dyDescent="0.45">
      <c r="A212" s="36"/>
      <c r="B212" s="36"/>
      <c r="C212" s="36"/>
      <c r="D212" s="36"/>
      <c r="E212" s="36"/>
      <c r="F212" s="36"/>
      <c r="G212" s="36"/>
      <c r="H212" s="36"/>
      <c r="I212" s="36"/>
      <c r="J212" s="36"/>
    </row>
    <row r="213" spans="1:10" x14ac:dyDescent="0.45">
      <c r="A213" s="36"/>
      <c r="B213" s="36"/>
      <c r="C213" s="36"/>
      <c r="D213" s="36"/>
      <c r="E213" s="36"/>
      <c r="F213" s="36"/>
      <c r="G213" s="36"/>
      <c r="H213" s="36"/>
      <c r="I213" s="36"/>
      <c r="J213" s="36"/>
    </row>
    <row r="214" spans="1:10" x14ac:dyDescent="0.45">
      <c r="A214" s="36"/>
      <c r="B214" s="36"/>
      <c r="C214" s="36"/>
      <c r="D214" s="36"/>
      <c r="E214" s="36"/>
      <c r="F214" s="36"/>
      <c r="G214" s="36"/>
      <c r="H214" s="36"/>
      <c r="I214" s="36"/>
      <c r="J214" s="36"/>
    </row>
    <row r="215" spans="1:10" x14ac:dyDescent="0.45">
      <c r="A215" s="36"/>
      <c r="B215" s="36"/>
      <c r="C215" s="36"/>
      <c r="D215" s="36"/>
      <c r="E215" s="36"/>
      <c r="F215" s="36"/>
      <c r="G215" s="36"/>
      <c r="H215" s="36"/>
      <c r="I215" s="36"/>
      <c r="J215" s="36"/>
    </row>
    <row r="216" spans="1:10" x14ac:dyDescent="0.45">
      <c r="A216" s="36"/>
      <c r="B216" s="36"/>
      <c r="C216" s="36"/>
      <c r="D216" s="36"/>
      <c r="E216" s="36"/>
      <c r="F216" s="36"/>
      <c r="G216" s="36"/>
      <c r="H216" s="36"/>
      <c r="I216" s="36"/>
      <c r="J216" s="36"/>
    </row>
    <row r="217" spans="1:10" x14ac:dyDescent="0.45">
      <c r="A217" s="36"/>
      <c r="B217" s="36"/>
      <c r="C217" s="36"/>
      <c r="D217" s="36"/>
      <c r="E217" s="36"/>
      <c r="F217" s="36"/>
      <c r="G217" s="36"/>
      <c r="H217" s="36"/>
      <c r="I217" s="36"/>
      <c r="J217" s="36"/>
    </row>
    <row r="218" spans="1:10" x14ac:dyDescent="0.45">
      <c r="A218" s="36"/>
      <c r="B218" s="36"/>
      <c r="C218" s="36"/>
      <c r="D218" s="36"/>
      <c r="E218" s="36"/>
      <c r="F218" s="36"/>
      <c r="G218" s="36"/>
      <c r="H218" s="36"/>
      <c r="I218" s="36"/>
      <c r="J218" s="36"/>
    </row>
    <row r="219" spans="1:10" x14ac:dyDescent="0.45">
      <c r="A219" s="36"/>
      <c r="B219" s="36"/>
      <c r="C219" s="36"/>
      <c r="D219" s="36"/>
      <c r="E219" s="36"/>
      <c r="F219" s="36"/>
      <c r="G219" s="36"/>
      <c r="H219" s="36"/>
      <c r="I219" s="36"/>
      <c r="J219" s="36"/>
    </row>
    <row r="220" spans="1:10" x14ac:dyDescent="0.45">
      <c r="A220" s="36"/>
      <c r="B220" s="36"/>
      <c r="C220" s="36"/>
      <c r="D220" s="36"/>
      <c r="E220" s="36"/>
      <c r="F220" s="36"/>
      <c r="G220" s="36"/>
      <c r="H220" s="36"/>
      <c r="I220" s="36"/>
      <c r="J220" s="36"/>
    </row>
    <row r="221" spans="1:10" x14ac:dyDescent="0.45">
      <c r="A221" s="36"/>
      <c r="B221" s="36"/>
      <c r="C221" s="36"/>
      <c r="D221" s="36"/>
      <c r="E221" s="36"/>
      <c r="F221" s="36"/>
      <c r="G221" s="36"/>
      <c r="H221" s="36"/>
      <c r="I221" s="36"/>
      <c r="J221" s="36"/>
    </row>
    <row r="222" spans="1:10" x14ac:dyDescent="0.45">
      <c r="A222" s="36"/>
      <c r="B222" s="36"/>
      <c r="C222" s="36"/>
      <c r="D222" s="36"/>
      <c r="E222" s="36"/>
      <c r="F222" s="36"/>
      <c r="G222" s="36"/>
      <c r="H222" s="36"/>
      <c r="I222" s="36"/>
      <c r="J222" s="36"/>
    </row>
    <row r="223" spans="1:10" x14ac:dyDescent="0.45">
      <c r="A223" s="36"/>
      <c r="B223" s="36"/>
      <c r="C223" s="36"/>
      <c r="D223" s="36"/>
      <c r="E223" s="36"/>
      <c r="F223" s="36"/>
      <c r="G223" s="36"/>
      <c r="H223" s="36"/>
      <c r="I223" s="36"/>
      <c r="J223" s="36"/>
    </row>
    <row r="224" spans="1:10" x14ac:dyDescent="0.45">
      <c r="A224" s="36"/>
      <c r="B224" s="36"/>
      <c r="C224" s="36"/>
      <c r="D224" s="36"/>
      <c r="E224" s="36"/>
      <c r="F224" s="36"/>
      <c r="G224" s="36"/>
      <c r="H224" s="36"/>
      <c r="I224" s="36"/>
      <c r="J224" s="36"/>
    </row>
    <row r="225" spans="1:10" x14ac:dyDescent="0.45">
      <c r="A225" s="36"/>
      <c r="B225" s="36"/>
      <c r="C225" s="36"/>
      <c r="D225" s="36"/>
      <c r="E225" s="36"/>
      <c r="F225" s="36"/>
      <c r="G225" s="36"/>
      <c r="H225" s="36"/>
      <c r="I225" s="36"/>
      <c r="J225" s="36"/>
    </row>
    <row r="226" spans="1:10" x14ac:dyDescent="0.45">
      <c r="A226" s="36"/>
      <c r="B226" s="36"/>
      <c r="C226" s="36"/>
      <c r="D226" s="36"/>
      <c r="E226" s="36"/>
      <c r="F226" s="36"/>
      <c r="G226" s="36"/>
      <c r="H226" s="36"/>
      <c r="I226" s="36"/>
      <c r="J226" s="36"/>
    </row>
    <row r="227" spans="1:10" x14ac:dyDescent="0.45">
      <c r="A227" s="36"/>
      <c r="B227" s="36"/>
      <c r="C227" s="36"/>
      <c r="D227" s="36"/>
      <c r="E227" s="36"/>
      <c r="F227" s="36"/>
      <c r="G227" s="36"/>
      <c r="H227" s="36"/>
      <c r="I227" s="36"/>
      <c r="J227" s="36"/>
    </row>
    <row r="228" spans="1:10" x14ac:dyDescent="0.45">
      <c r="A228" s="36"/>
      <c r="B228" s="36"/>
      <c r="C228" s="36"/>
      <c r="D228" s="36"/>
      <c r="E228" s="36"/>
      <c r="F228" s="36"/>
      <c r="G228" s="36"/>
      <c r="H228" s="36"/>
      <c r="I228" s="36"/>
      <c r="J228" s="36"/>
    </row>
    <row r="229" spans="1:10" x14ac:dyDescent="0.45">
      <c r="A229" s="36"/>
      <c r="B229" s="36"/>
      <c r="C229" s="36"/>
      <c r="D229" s="36"/>
      <c r="E229" s="36"/>
      <c r="F229" s="36"/>
      <c r="G229" s="36"/>
      <c r="H229" s="36"/>
      <c r="I229" s="36"/>
      <c r="J229" s="36"/>
    </row>
    <row r="230" spans="1:10" x14ac:dyDescent="0.45">
      <c r="A230" s="36"/>
      <c r="B230" s="36"/>
      <c r="C230" s="36"/>
      <c r="D230" s="36"/>
      <c r="E230" s="36"/>
      <c r="F230" s="36"/>
      <c r="G230" s="36"/>
      <c r="H230" s="36"/>
      <c r="I230" s="36"/>
      <c r="J230" s="36"/>
    </row>
    <row r="231" spans="1:10" x14ac:dyDescent="0.45">
      <c r="A231" s="36"/>
      <c r="B231" s="36"/>
      <c r="C231" s="36"/>
      <c r="D231" s="36"/>
      <c r="E231" s="36"/>
      <c r="F231" s="36"/>
      <c r="G231" s="36"/>
      <c r="H231" s="36"/>
      <c r="I231" s="36"/>
      <c r="J231" s="36"/>
    </row>
    <row r="232" spans="1:10" x14ac:dyDescent="0.45">
      <c r="A232" s="36"/>
      <c r="B232" s="36"/>
      <c r="C232" s="36"/>
      <c r="D232" s="36"/>
      <c r="E232" s="36"/>
      <c r="F232" s="36"/>
      <c r="G232" s="36"/>
      <c r="H232" s="36"/>
      <c r="I232" s="36"/>
      <c r="J232" s="36"/>
    </row>
    <row r="233" spans="1:10" x14ac:dyDescent="0.45">
      <c r="A233" s="36"/>
      <c r="B233" s="36"/>
      <c r="C233" s="36"/>
      <c r="D233" s="36"/>
      <c r="E233" s="36"/>
      <c r="F233" s="36"/>
      <c r="G233" s="36"/>
      <c r="H233" s="36"/>
      <c r="I233" s="36"/>
      <c r="J233" s="36"/>
    </row>
    <row r="234" spans="1:10" x14ac:dyDescent="0.45">
      <c r="A234" s="36"/>
      <c r="B234" s="36"/>
      <c r="C234" s="36"/>
      <c r="D234" s="36"/>
      <c r="E234" s="36"/>
      <c r="F234" s="36"/>
      <c r="G234" s="36"/>
      <c r="H234" s="36"/>
      <c r="I234" s="36"/>
      <c r="J234" s="36"/>
    </row>
    <row r="235" spans="1:10" x14ac:dyDescent="0.45">
      <c r="A235" s="36"/>
      <c r="B235" s="36"/>
      <c r="C235" s="36"/>
      <c r="D235" s="36"/>
      <c r="E235" s="36"/>
      <c r="F235" s="36"/>
      <c r="G235" s="36"/>
      <c r="H235" s="36"/>
      <c r="I235" s="36"/>
      <c r="J235" s="36"/>
    </row>
    <row r="236" spans="1:10" x14ac:dyDescent="0.45">
      <c r="A236" s="36"/>
      <c r="B236" s="36"/>
      <c r="C236" s="36"/>
      <c r="D236" s="36"/>
      <c r="E236" s="36"/>
      <c r="F236" s="36"/>
      <c r="G236" s="36"/>
      <c r="H236" s="36"/>
      <c r="I236" s="36"/>
      <c r="J236" s="36"/>
    </row>
    <row r="237" spans="1:10" x14ac:dyDescent="0.45">
      <c r="A237" s="36"/>
      <c r="B237" s="36"/>
      <c r="C237" s="36"/>
      <c r="D237" s="36"/>
      <c r="E237" s="36"/>
      <c r="F237" s="36"/>
      <c r="G237" s="36"/>
      <c r="H237" s="36"/>
      <c r="I237" s="36"/>
      <c r="J237" s="36"/>
    </row>
    <row r="238" spans="1:10" x14ac:dyDescent="0.45">
      <c r="A238" s="36"/>
      <c r="B238" s="36"/>
      <c r="C238" s="36"/>
      <c r="D238" s="36"/>
      <c r="E238" s="36"/>
      <c r="F238" s="36"/>
      <c r="G238" s="36"/>
      <c r="H238" s="36"/>
      <c r="I238" s="36"/>
      <c r="J238" s="36"/>
    </row>
    <row r="239" spans="1:10" x14ac:dyDescent="0.45">
      <c r="A239" s="36"/>
      <c r="B239" s="36"/>
      <c r="C239" s="36"/>
      <c r="D239" s="36"/>
      <c r="E239" s="36"/>
      <c r="F239" s="36"/>
      <c r="G239" s="36"/>
      <c r="H239" s="36"/>
      <c r="I239" s="36"/>
      <c r="J239" s="36"/>
    </row>
    <row r="240" spans="1:10" x14ac:dyDescent="0.45">
      <c r="A240" s="36"/>
      <c r="B240" s="36"/>
      <c r="C240" s="36"/>
      <c r="D240" s="36"/>
      <c r="E240" s="36"/>
      <c r="F240" s="36"/>
      <c r="G240" s="36"/>
      <c r="H240" s="36"/>
      <c r="I240" s="36"/>
      <c r="J240" s="36"/>
    </row>
    <row r="241" spans="1:10" x14ac:dyDescent="0.45">
      <c r="A241" s="36"/>
      <c r="B241" s="36"/>
      <c r="C241" s="36"/>
      <c r="D241" s="36"/>
      <c r="E241" s="36"/>
      <c r="F241" s="36"/>
      <c r="G241" s="36"/>
      <c r="H241" s="36"/>
      <c r="I241" s="36"/>
      <c r="J241" s="36"/>
    </row>
    <row r="242" spans="1:10" x14ac:dyDescent="0.45">
      <c r="A242" s="36"/>
      <c r="B242" s="36"/>
      <c r="C242" s="36"/>
      <c r="D242" s="36"/>
      <c r="E242" s="36"/>
      <c r="F242" s="36"/>
      <c r="G242" s="36"/>
      <c r="H242" s="36"/>
      <c r="I242" s="36"/>
      <c r="J242" s="36"/>
    </row>
    <row r="243" spans="1:10" x14ac:dyDescent="0.45">
      <c r="A243" s="36"/>
      <c r="B243" s="36"/>
      <c r="C243" s="36"/>
      <c r="D243" s="36"/>
      <c r="E243" s="36"/>
      <c r="F243" s="36"/>
      <c r="G243" s="36"/>
      <c r="H243" s="36"/>
      <c r="I243" s="36"/>
      <c r="J243" s="36"/>
    </row>
    <row r="244" spans="1:10" x14ac:dyDescent="0.45">
      <c r="A244" s="36"/>
      <c r="B244" s="36"/>
      <c r="C244" s="36"/>
      <c r="D244" s="36"/>
      <c r="E244" s="36"/>
      <c r="F244" s="36"/>
      <c r="G244" s="36"/>
      <c r="H244" s="36"/>
      <c r="I244" s="36"/>
      <c r="J244" s="36"/>
    </row>
    <row r="245" spans="1:10" x14ac:dyDescent="0.45">
      <c r="A245" s="36"/>
      <c r="B245" s="36"/>
      <c r="C245" s="36"/>
      <c r="D245" s="36"/>
      <c r="E245" s="36"/>
      <c r="F245" s="36"/>
      <c r="G245" s="36"/>
      <c r="H245" s="36"/>
      <c r="I245" s="36"/>
      <c r="J245" s="36"/>
    </row>
    <row r="246" spans="1:10" x14ac:dyDescent="0.45">
      <c r="A246" s="36"/>
      <c r="B246" s="36"/>
      <c r="C246" s="36"/>
      <c r="D246" s="36"/>
      <c r="E246" s="36"/>
      <c r="F246" s="36"/>
      <c r="G246" s="36"/>
      <c r="H246" s="36"/>
      <c r="I246" s="36"/>
      <c r="J246" s="36"/>
    </row>
    <row r="247" spans="1:10" x14ac:dyDescent="0.45">
      <c r="A247" s="36"/>
      <c r="B247" s="36"/>
      <c r="C247" s="36"/>
      <c r="D247" s="36"/>
      <c r="E247" s="36"/>
      <c r="F247" s="36"/>
      <c r="G247" s="36"/>
      <c r="H247" s="36"/>
      <c r="I247" s="36"/>
      <c r="J247" s="36"/>
    </row>
    <row r="248" spans="1:10" x14ac:dyDescent="0.45">
      <c r="A248" s="36"/>
      <c r="B248" s="36"/>
      <c r="C248" s="36"/>
      <c r="D248" s="36"/>
      <c r="E248" s="36"/>
      <c r="F248" s="36"/>
      <c r="G248" s="36"/>
      <c r="H248" s="36"/>
      <c r="I248" s="36"/>
      <c r="J248" s="36"/>
    </row>
    <row r="249" spans="1:10" x14ac:dyDescent="0.45">
      <c r="A249" s="36"/>
      <c r="B249" s="36"/>
      <c r="C249" s="36"/>
      <c r="D249" s="36"/>
      <c r="E249" s="36"/>
      <c r="F249" s="36"/>
      <c r="G249" s="36"/>
      <c r="H249" s="36"/>
      <c r="I249" s="36"/>
      <c r="J249" s="36"/>
    </row>
    <row r="250" spans="1:10" x14ac:dyDescent="0.45">
      <c r="A250" s="36"/>
      <c r="B250" s="36"/>
      <c r="C250" s="36"/>
      <c r="D250" s="36"/>
      <c r="E250" s="36"/>
      <c r="F250" s="36"/>
      <c r="G250" s="36"/>
      <c r="H250" s="36"/>
      <c r="I250" s="36"/>
      <c r="J250" s="36"/>
    </row>
    <row r="251" spans="1:10" x14ac:dyDescent="0.45">
      <c r="A251" s="36"/>
      <c r="B251" s="36"/>
      <c r="C251" s="36"/>
      <c r="D251" s="36"/>
      <c r="E251" s="36"/>
      <c r="F251" s="36"/>
      <c r="G251" s="36"/>
      <c r="H251" s="36"/>
      <c r="I251" s="36"/>
      <c r="J251" s="36"/>
    </row>
    <row r="252" spans="1:10" x14ac:dyDescent="0.45">
      <c r="A252" s="36"/>
      <c r="B252" s="36"/>
      <c r="C252" s="36"/>
      <c r="D252" s="36"/>
      <c r="E252" s="36"/>
      <c r="F252" s="36"/>
      <c r="G252" s="36"/>
      <c r="H252" s="36"/>
      <c r="I252" s="36"/>
      <c r="J252" s="36"/>
    </row>
    <row r="253" spans="1:10" x14ac:dyDescent="0.45">
      <c r="A253" s="36"/>
      <c r="B253" s="36"/>
      <c r="C253" s="36"/>
      <c r="D253" s="36"/>
      <c r="E253" s="36"/>
      <c r="F253" s="36"/>
      <c r="G253" s="36"/>
      <c r="H253" s="36"/>
      <c r="I253" s="36"/>
      <c r="J253" s="36"/>
    </row>
    <row r="254" spans="1:10" x14ac:dyDescent="0.45">
      <c r="A254" s="36"/>
      <c r="B254" s="36"/>
      <c r="C254" s="36"/>
      <c r="D254" s="36"/>
      <c r="E254" s="36"/>
      <c r="F254" s="36"/>
      <c r="G254" s="36"/>
      <c r="H254" s="36"/>
      <c r="I254" s="36"/>
      <c r="J254" s="36"/>
    </row>
    <row r="255" spans="1:10" x14ac:dyDescent="0.45">
      <c r="A255" s="36"/>
      <c r="B255" s="36"/>
      <c r="C255" s="36"/>
      <c r="D255" s="36"/>
      <c r="E255" s="36"/>
      <c r="F255" s="36"/>
      <c r="G255" s="36"/>
      <c r="H255" s="36"/>
      <c r="I255" s="36"/>
      <c r="J255" s="36"/>
    </row>
    <row r="256" spans="1:10" x14ac:dyDescent="0.45">
      <c r="A256" s="36"/>
      <c r="B256" s="36"/>
      <c r="C256" s="36"/>
      <c r="D256" s="36"/>
      <c r="E256" s="36"/>
      <c r="F256" s="36"/>
      <c r="G256" s="36"/>
      <c r="H256" s="36"/>
      <c r="I256" s="36"/>
      <c r="J256" s="36"/>
    </row>
    <row r="257" spans="1:10" x14ac:dyDescent="0.45">
      <c r="A257" s="36"/>
      <c r="B257" s="36"/>
      <c r="C257" s="36"/>
      <c r="D257" s="36"/>
      <c r="E257" s="36"/>
      <c r="F257" s="36"/>
      <c r="G257" s="36"/>
      <c r="H257" s="36"/>
      <c r="I257" s="36"/>
      <c r="J257" s="36"/>
    </row>
    <row r="258" spans="1:10" x14ac:dyDescent="0.45">
      <c r="A258" s="36"/>
      <c r="B258" s="36"/>
      <c r="C258" s="36"/>
      <c r="D258" s="36"/>
      <c r="E258" s="36"/>
      <c r="F258" s="36"/>
      <c r="G258" s="36"/>
      <c r="H258" s="36"/>
      <c r="I258" s="36"/>
      <c r="J258" s="36"/>
    </row>
    <row r="259" spans="1:10" x14ac:dyDescent="0.45">
      <c r="A259" s="36"/>
      <c r="B259" s="36"/>
      <c r="C259" s="36"/>
      <c r="D259" s="36"/>
      <c r="E259" s="36"/>
      <c r="F259" s="36"/>
      <c r="G259" s="36"/>
      <c r="H259" s="36"/>
      <c r="I259" s="36"/>
      <c r="J259" s="36"/>
    </row>
    <row r="260" spans="1:10" x14ac:dyDescent="0.45">
      <c r="A260" s="36"/>
      <c r="B260" s="36"/>
      <c r="C260" s="36"/>
      <c r="D260" s="36"/>
      <c r="E260" s="36"/>
      <c r="F260" s="36"/>
      <c r="G260" s="36"/>
      <c r="H260" s="36"/>
      <c r="I260" s="36"/>
      <c r="J260" s="36"/>
    </row>
    <row r="261" spans="1:10" x14ac:dyDescent="0.45">
      <c r="A261" s="36"/>
      <c r="B261" s="36"/>
      <c r="C261" s="36"/>
      <c r="D261" s="36"/>
      <c r="E261" s="36"/>
      <c r="F261" s="36"/>
      <c r="G261" s="36"/>
      <c r="H261" s="36"/>
      <c r="I261" s="36"/>
      <c r="J261" s="36"/>
    </row>
    <row r="262" spans="1:10" x14ac:dyDescent="0.45">
      <c r="A262" s="36"/>
      <c r="B262" s="36"/>
      <c r="C262" s="36"/>
      <c r="D262" s="36"/>
      <c r="E262" s="36"/>
      <c r="F262" s="36"/>
      <c r="G262" s="36"/>
      <c r="H262" s="36"/>
      <c r="I262" s="36"/>
      <c r="J262" s="36"/>
    </row>
    <row r="263" spans="1:10" x14ac:dyDescent="0.45">
      <c r="A263" s="36"/>
      <c r="B263" s="36"/>
      <c r="C263" s="36"/>
      <c r="D263" s="36"/>
      <c r="E263" s="36"/>
      <c r="F263" s="36"/>
      <c r="G263" s="36"/>
      <c r="H263" s="36"/>
      <c r="I263" s="36"/>
      <c r="J263" s="36"/>
    </row>
    <row r="264" spans="1:10" x14ac:dyDescent="0.45">
      <c r="A264" s="36"/>
      <c r="B264" s="36"/>
      <c r="C264" s="36"/>
      <c r="D264" s="36"/>
      <c r="E264" s="36"/>
      <c r="F264" s="36"/>
      <c r="G264" s="36"/>
      <c r="H264" s="36"/>
      <c r="I264" s="36"/>
      <c r="J264" s="36"/>
    </row>
    <row r="265" spans="1:10" x14ac:dyDescent="0.45">
      <c r="A265" s="36"/>
      <c r="B265" s="36"/>
      <c r="C265" s="36"/>
      <c r="D265" s="36"/>
      <c r="E265" s="36"/>
      <c r="F265" s="36"/>
      <c r="G265" s="36"/>
      <c r="H265" s="36"/>
      <c r="I265" s="36"/>
      <c r="J265" s="36"/>
    </row>
    <row r="266" spans="1:10" x14ac:dyDescent="0.45">
      <c r="A266" s="36"/>
      <c r="B266" s="36"/>
      <c r="C266" s="36"/>
      <c r="D266" s="36"/>
      <c r="E266" s="36"/>
      <c r="F266" s="36"/>
      <c r="G266" s="36"/>
      <c r="H266" s="36"/>
      <c r="I266" s="36"/>
      <c r="J266" s="36"/>
    </row>
    <row r="267" spans="1:10" x14ac:dyDescent="0.45">
      <c r="A267" s="36"/>
      <c r="B267" s="36"/>
      <c r="C267" s="36"/>
      <c r="D267" s="36"/>
      <c r="E267" s="36"/>
      <c r="F267" s="36"/>
      <c r="G267" s="36"/>
      <c r="H267" s="36"/>
      <c r="I267" s="36"/>
      <c r="J267" s="36"/>
    </row>
    <row r="268" spans="1:10" x14ac:dyDescent="0.45">
      <c r="A268" s="36"/>
      <c r="B268" s="36"/>
      <c r="C268" s="36"/>
      <c r="D268" s="36"/>
      <c r="E268" s="36"/>
      <c r="F268" s="36"/>
      <c r="G268" s="36"/>
      <c r="H268" s="36"/>
      <c r="I268" s="36"/>
      <c r="J268" s="36"/>
    </row>
    <row r="269" spans="1:10" x14ac:dyDescent="0.45">
      <c r="A269" s="36"/>
      <c r="B269" s="36"/>
      <c r="C269" s="36"/>
      <c r="D269" s="36"/>
      <c r="E269" s="36"/>
      <c r="F269" s="36"/>
      <c r="G269" s="36"/>
      <c r="H269" s="36"/>
      <c r="I269" s="36"/>
      <c r="J269" s="36"/>
    </row>
    <row r="270" spans="1:10" x14ac:dyDescent="0.45">
      <c r="A270" s="36"/>
      <c r="B270" s="36"/>
      <c r="C270" s="36"/>
      <c r="D270" s="36"/>
      <c r="E270" s="36"/>
      <c r="F270" s="36"/>
      <c r="G270" s="36"/>
      <c r="H270" s="36"/>
      <c r="I270" s="36"/>
      <c r="J270" s="36"/>
    </row>
    <row r="271" spans="1:10" x14ac:dyDescent="0.45">
      <c r="A271" s="36"/>
      <c r="B271" s="36"/>
      <c r="C271" s="36"/>
      <c r="D271" s="36"/>
      <c r="E271" s="36"/>
      <c r="F271" s="36"/>
      <c r="G271" s="36"/>
      <c r="H271" s="36"/>
      <c r="I271" s="36"/>
      <c r="J271" s="36"/>
    </row>
    <row r="272" spans="1:10" x14ac:dyDescent="0.45">
      <c r="A272" s="36"/>
      <c r="B272" s="36"/>
      <c r="C272" s="36"/>
      <c r="D272" s="36"/>
      <c r="E272" s="36"/>
      <c r="F272" s="36"/>
      <c r="G272" s="36"/>
      <c r="H272" s="36"/>
      <c r="I272" s="36"/>
      <c r="J272" s="36"/>
    </row>
    <row r="273" spans="1:10" x14ac:dyDescent="0.45">
      <c r="A273" s="36"/>
      <c r="B273" s="36"/>
      <c r="C273" s="36"/>
      <c r="D273" s="36"/>
      <c r="E273" s="36"/>
      <c r="F273" s="36"/>
      <c r="G273" s="36"/>
      <c r="H273" s="36"/>
      <c r="I273" s="36"/>
      <c r="J273" s="36"/>
    </row>
    <row r="274" spans="1:10" x14ac:dyDescent="0.45">
      <c r="A274" s="36"/>
      <c r="B274" s="36"/>
      <c r="C274" s="36"/>
      <c r="D274" s="36"/>
      <c r="E274" s="36"/>
      <c r="F274" s="36"/>
      <c r="G274" s="36"/>
      <c r="H274" s="36"/>
      <c r="I274" s="36"/>
      <c r="J274" s="36"/>
    </row>
    <row r="275" spans="1:10" x14ac:dyDescent="0.45">
      <c r="A275" s="36"/>
      <c r="B275" s="36"/>
      <c r="C275" s="36"/>
      <c r="D275" s="36"/>
      <c r="E275" s="36"/>
      <c r="F275" s="36"/>
      <c r="G275" s="36"/>
      <c r="H275" s="36"/>
      <c r="I275" s="36"/>
      <c r="J275" s="36"/>
    </row>
    <row r="276" spans="1:10" x14ac:dyDescent="0.45">
      <c r="A276" s="36"/>
      <c r="B276" s="36"/>
      <c r="C276" s="36"/>
      <c r="D276" s="36"/>
      <c r="E276" s="36"/>
      <c r="F276" s="36"/>
      <c r="G276" s="36"/>
      <c r="H276" s="36"/>
      <c r="I276" s="36"/>
      <c r="J276" s="36"/>
    </row>
    <row r="277" spans="1:10" x14ac:dyDescent="0.45">
      <c r="A277" s="36"/>
      <c r="B277" s="36"/>
      <c r="C277" s="36"/>
      <c r="D277" s="36"/>
      <c r="E277" s="36"/>
      <c r="F277" s="36"/>
      <c r="G277" s="36"/>
      <c r="H277" s="36"/>
      <c r="I277" s="36"/>
      <c r="J277" s="36"/>
    </row>
    <row r="278" spans="1:10" x14ac:dyDescent="0.45">
      <c r="A278" s="36"/>
      <c r="B278" s="36"/>
      <c r="C278" s="36"/>
      <c r="D278" s="36"/>
      <c r="E278" s="36"/>
      <c r="F278" s="36"/>
      <c r="G278" s="36"/>
      <c r="H278" s="36"/>
      <c r="I278" s="36"/>
      <c r="J278" s="36"/>
    </row>
    <row r="279" spans="1:10" x14ac:dyDescent="0.45">
      <c r="A279" s="36"/>
      <c r="B279" s="36"/>
      <c r="C279" s="36"/>
      <c r="D279" s="36"/>
      <c r="E279" s="36"/>
      <c r="F279" s="36"/>
      <c r="G279" s="36"/>
      <c r="H279" s="36"/>
      <c r="I279" s="36"/>
      <c r="J279" s="36"/>
    </row>
    <row r="280" spans="1:10" x14ac:dyDescent="0.45">
      <c r="A280" s="36"/>
      <c r="B280" s="36"/>
      <c r="C280" s="36"/>
      <c r="D280" s="36"/>
      <c r="E280" s="36"/>
      <c r="F280" s="36"/>
      <c r="G280" s="36"/>
      <c r="H280" s="36"/>
      <c r="I280" s="36"/>
      <c r="J280" s="36"/>
    </row>
    <row r="281" spans="1:10" x14ac:dyDescent="0.45">
      <c r="A281" s="36"/>
      <c r="B281" s="36"/>
      <c r="C281" s="36"/>
      <c r="D281" s="36"/>
      <c r="E281" s="36"/>
      <c r="F281" s="36"/>
      <c r="G281" s="36"/>
      <c r="H281" s="36"/>
      <c r="I281" s="36"/>
      <c r="J281" s="36"/>
    </row>
    <row r="282" spans="1:10" x14ac:dyDescent="0.45">
      <c r="A282" s="36"/>
      <c r="B282" s="36"/>
      <c r="C282" s="36"/>
      <c r="D282" s="36"/>
      <c r="E282" s="36"/>
      <c r="F282" s="36"/>
      <c r="G282" s="36"/>
      <c r="H282" s="36"/>
      <c r="I282" s="36"/>
      <c r="J282" s="36"/>
    </row>
    <row r="283" spans="1:10" x14ac:dyDescent="0.45">
      <c r="A283" s="36"/>
      <c r="B283" s="36"/>
      <c r="C283" s="36"/>
      <c r="D283" s="36"/>
      <c r="E283" s="36"/>
      <c r="F283" s="36"/>
      <c r="G283" s="36"/>
      <c r="H283" s="36"/>
      <c r="I283" s="36"/>
      <c r="J283" s="36"/>
    </row>
    <row r="284" spans="1:10" x14ac:dyDescent="0.45">
      <c r="A284" s="36"/>
      <c r="B284" s="36"/>
      <c r="C284" s="36"/>
      <c r="D284" s="36"/>
      <c r="E284" s="36"/>
      <c r="F284" s="36"/>
      <c r="G284" s="36"/>
      <c r="H284" s="36"/>
      <c r="I284" s="36"/>
      <c r="J284" s="36"/>
    </row>
    <row r="285" spans="1:10" x14ac:dyDescent="0.45">
      <c r="A285" s="36"/>
      <c r="B285" s="36"/>
      <c r="C285" s="36"/>
      <c r="D285" s="36"/>
      <c r="E285" s="36"/>
      <c r="F285" s="36"/>
      <c r="G285" s="36"/>
      <c r="H285" s="36"/>
      <c r="I285" s="36"/>
      <c r="J285" s="36"/>
    </row>
    <row r="286" spans="1:10" x14ac:dyDescent="0.45">
      <c r="A286" s="36"/>
      <c r="B286" s="36"/>
      <c r="C286" s="36"/>
      <c r="D286" s="36"/>
      <c r="E286" s="36"/>
      <c r="F286" s="36"/>
      <c r="G286" s="36"/>
      <c r="H286" s="36"/>
      <c r="I286" s="36"/>
      <c r="J286" s="36"/>
    </row>
    <row r="287" spans="1:10" x14ac:dyDescent="0.45">
      <c r="A287" s="36"/>
      <c r="B287" s="36"/>
      <c r="C287" s="36"/>
      <c r="D287" s="36"/>
      <c r="E287" s="36"/>
      <c r="F287" s="36"/>
      <c r="G287" s="36"/>
      <c r="H287" s="36"/>
      <c r="I287" s="36"/>
      <c r="J287" s="36"/>
    </row>
    <row r="288" spans="1:10" x14ac:dyDescent="0.45">
      <c r="A288" s="36"/>
      <c r="B288" s="36"/>
      <c r="C288" s="36"/>
      <c r="D288" s="36"/>
      <c r="E288" s="36"/>
      <c r="F288" s="36"/>
      <c r="G288" s="36"/>
      <c r="H288" s="36"/>
      <c r="I288" s="36"/>
      <c r="J288" s="36"/>
    </row>
    <row r="289" spans="1:10" x14ac:dyDescent="0.45">
      <c r="A289" s="36"/>
      <c r="B289" s="36"/>
      <c r="C289" s="36"/>
      <c r="D289" s="36"/>
      <c r="E289" s="36"/>
      <c r="F289" s="36"/>
      <c r="G289" s="36"/>
      <c r="H289" s="36"/>
      <c r="I289" s="36"/>
      <c r="J289" s="36"/>
    </row>
    <row r="290" spans="1:10" x14ac:dyDescent="0.45">
      <c r="A290" s="36"/>
      <c r="B290" s="36"/>
      <c r="C290" s="36"/>
      <c r="D290" s="36"/>
      <c r="E290" s="36"/>
      <c r="F290" s="36"/>
      <c r="G290" s="36"/>
      <c r="H290" s="36"/>
      <c r="I290" s="36"/>
      <c r="J290" s="36"/>
    </row>
    <row r="291" spans="1:10" x14ac:dyDescent="0.45">
      <c r="A291" s="36"/>
      <c r="B291" s="36"/>
      <c r="C291" s="36"/>
      <c r="D291" s="36"/>
      <c r="E291" s="36"/>
      <c r="F291" s="36"/>
      <c r="G291" s="36"/>
      <c r="H291" s="36"/>
      <c r="I291" s="36"/>
      <c r="J291" s="36"/>
    </row>
    <row r="292" spans="1:10" x14ac:dyDescent="0.45">
      <c r="A292" s="36"/>
      <c r="B292" s="36"/>
      <c r="C292" s="36"/>
      <c r="D292" s="36"/>
      <c r="E292" s="36"/>
      <c r="F292" s="36"/>
      <c r="G292" s="36"/>
      <c r="H292" s="36"/>
      <c r="I292" s="36"/>
      <c r="J292" s="36"/>
    </row>
    <row r="293" spans="1:10" x14ac:dyDescent="0.45">
      <c r="A293" s="36"/>
      <c r="B293" s="36"/>
      <c r="C293" s="36"/>
      <c r="D293" s="36"/>
      <c r="E293" s="36"/>
      <c r="F293" s="36"/>
      <c r="G293" s="36"/>
      <c r="H293" s="36"/>
      <c r="I293" s="36"/>
      <c r="J293" s="36"/>
    </row>
    <row r="294" spans="1:10" x14ac:dyDescent="0.45">
      <c r="A294" s="36"/>
      <c r="B294" s="36"/>
      <c r="C294" s="36"/>
      <c r="D294" s="36"/>
      <c r="E294" s="36"/>
      <c r="F294" s="36"/>
      <c r="G294" s="36"/>
      <c r="H294" s="36"/>
      <c r="I294" s="36"/>
      <c r="J294" s="36"/>
    </row>
  </sheetData>
  <pageMargins left="0.7" right="0.7" top="0.75" bottom="0.75" header="0.3" footer="0.3"/>
  <pageSetup paperSize="9" orientation="portrait" r:id="rId1"/>
  <ignoredErrors>
    <ignoredError sqref="A9 A52 A71 A85 A109 A120 A164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658E07F945674D95F6C32EA994C526" ma:contentTypeVersion="5" ma:contentTypeDescription="Opret et nyt dokument." ma:contentTypeScope="" ma:versionID="e141f55079b06c4d392d929a7aaf8c0c">
  <xsd:schema xmlns:xsd="http://www.w3.org/2001/XMLSchema" xmlns:xs="http://www.w3.org/2001/XMLSchema" xmlns:p="http://schemas.microsoft.com/office/2006/metadata/properties" xmlns:ns2="9a7ce427-c149-401c-96e5-ced12dab5020" targetNamespace="http://schemas.microsoft.com/office/2006/metadata/properties" ma:root="true" ma:fieldsID="698441d0c7b93ee26261c7604934dd3b" ns2:_="">
    <xsd:import namespace="9a7ce427-c149-401c-96e5-ced12dab50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7ce427-c149-401c-96e5-ced12dab50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4EB613-B16A-42DF-BEF9-AE032A595BFF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9a7ce427-c149-401c-96e5-ced12dab5020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5A5EB44-3266-498B-A5E8-CA43E159A4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7ce427-c149-401c-96e5-ced12dab50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96C127-7BBA-4DC7-9A1B-C72765FA5C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License</vt:lpstr>
      <vt:lpstr>Subscription License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 Dalsgaard Christensen</dc:creator>
  <cp:keywords/>
  <dc:description/>
  <cp:lastModifiedBy>Kim Dalsgaard Christensen</cp:lastModifiedBy>
  <cp:revision/>
  <dcterms:created xsi:type="dcterms:W3CDTF">2018-03-08T12:02:58Z</dcterms:created>
  <dcterms:modified xsi:type="dcterms:W3CDTF">2022-09-06T19:21:16Z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0x010100BB658E07F945674D95F6C32EA994C526</vt:lpwstr>
  </property>
</Properties>
</file>